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. Cours\GF Gestion financière\Polycopié GF\Séance 2\"/>
    </mc:Choice>
  </mc:AlternateContent>
  <xr:revisionPtr revIDLastSave="0" documentId="13_ncr:1_{3C7DF963-2AAE-41CC-8EA2-DCFD0734AF9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Besoins du cycle d'exploit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8" i="1" l="1"/>
  <c r="G38" i="1"/>
  <c r="F40" i="1"/>
  <c r="T29" i="1"/>
  <c r="S29" i="1"/>
  <c r="R30" i="1"/>
  <c r="R31" i="1"/>
  <c r="Q31" i="1"/>
  <c r="S20" i="1"/>
  <c r="T20" i="1"/>
  <c r="T19" i="1"/>
  <c r="Q20" i="1"/>
  <c r="R19" i="1"/>
  <c r="N19" i="1"/>
  <c r="S19" i="1" s="1"/>
  <c r="M29" i="1"/>
  <c r="R29" i="1" s="1"/>
  <c r="L19" i="1"/>
  <c r="Q19" i="1" s="1"/>
  <c r="H29" i="1"/>
  <c r="H30" i="1"/>
  <c r="G29" i="1"/>
  <c r="L29" i="1" s="1"/>
  <c r="Q29" i="1" s="1"/>
  <c r="J20" i="1"/>
  <c r="H20" i="1"/>
  <c r="L38" i="1" s="1"/>
  <c r="G20" i="1"/>
  <c r="B30" i="1"/>
  <c r="G30" i="1" s="1"/>
  <c r="L30" i="1" s="1"/>
  <c r="Q30" i="1" s="1"/>
  <c r="C52" i="1" l="1"/>
  <c r="C50" i="1"/>
  <c r="C48" i="1"/>
  <c r="C46" i="1"/>
  <c r="C51" i="1"/>
  <c r="C49" i="1"/>
  <c r="C47" i="1"/>
  <c r="C45" i="1"/>
  <c r="U38" i="1"/>
  <c r="P38" i="1"/>
  <c r="K38" i="1"/>
  <c r="F38" i="1"/>
  <c r="S32" i="1"/>
  <c r="R32" i="1"/>
  <c r="S23" i="1"/>
  <c r="R23" i="1"/>
  <c r="N32" i="1"/>
  <c r="M32" i="1"/>
  <c r="N23" i="1"/>
  <c r="M23" i="1"/>
  <c r="I32" i="1"/>
  <c r="H32" i="1"/>
  <c r="I23" i="1"/>
  <c r="H23" i="1"/>
  <c r="D32" i="1"/>
  <c r="C32" i="1"/>
  <c r="D23" i="1"/>
  <c r="C23" i="1"/>
</calcChain>
</file>

<file path=xl/sharedStrings.xml><?xml version="1.0" encoding="utf-8"?>
<sst xmlns="http://schemas.openxmlformats.org/spreadsheetml/2006/main" count="83" uniqueCount="40">
  <si>
    <t>Vente de l'entreprise à un client en t = 3</t>
  </si>
  <si>
    <t>Achat de l'entreprise au fournisseur en t = 1</t>
  </si>
  <si>
    <t>Paiement de l'entreprise au fournisseur en t = 2</t>
  </si>
  <si>
    <t>Paiement du client à l'entreprise en t = 4</t>
  </si>
  <si>
    <t>Données</t>
  </si>
  <si>
    <t>Bilan</t>
  </si>
  <si>
    <t>Actif</t>
  </si>
  <si>
    <t>Passif</t>
  </si>
  <si>
    <t>Total</t>
  </si>
  <si>
    <t>Charges</t>
  </si>
  <si>
    <t>Produits</t>
  </si>
  <si>
    <t>t = 1</t>
  </si>
  <si>
    <t>t = 2</t>
  </si>
  <si>
    <t>t = 3</t>
  </si>
  <si>
    <t>t = 4</t>
  </si>
  <si>
    <t>de t = 1 à t = 2</t>
  </si>
  <si>
    <t>BFR</t>
  </si>
  <si>
    <t>de t = 2 à t = 3</t>
  </si>
  <si>
    <t>de t = 3 à t = 4</t>
  </si>
  <si>
    <t>Au-delà de t = 4</t>
  </si>
  <si>
    <t>Date</t>
  </si>
  <si>
    <t>opération physique</t>
  </si>
  <si>
    <t>opération financière (décaissement pour l'entreprise)</t>
  </si>
  <si>
    <t>opération financière (encaissement pour l'entreprise)</t>
  </si>
  <si>
    <t>Compte de résultat</t>
  </si>
  <si>
    <t>Evolution du BFR au cours du temps</t>
  </si>
  <si>
    <t>Impact des opérations sur les comptes de l'entreprise (bilan et compte de résultat)</t>
  </si>
  <si>
    <r>
      <t xml:space="preserve">Hypothèse de travail : considérer l'impact </t>
    </r>
    <r>
      <rPr>
        <b/>
        <i/>
        <sz val="11"/>
        <color theme="1"/>
        <rFont val="Calibri"/>
        <family val="2"/>
        <scheme val="minor"/>
      </rPr>
      <t>cumulé</t>
    </r>
    <r>
      <rPr>
        <i/>
        <sz val="11"/>
        <color theme="1"/>
        <rFont val="Calibri"/>
        <family val="2"/>
        <scheme val="minor"/>
      </rPr>
      <t xml:space="preserve"> des opérations au cours du temps.</t>
    </r>
  </si>
  <si>
    <t>Achats</t>
  </si>
  <si>
    <t>Stock</t>
  </si>
  <si>
    <t>Fou</t>
  </si>
  <si>
    <t>Dis</t>
  </si>
  <si>
    <t>TRE &gt; 0</t>
  </si>
  <si>
    <t>Clients</t>
  </si>
  <si>
    <t>Ventes</t>
  </si>
  <si>
    <t>Résultat</t>
  </si>
  <si>
    <t>S + CL - FOU</t>
  </si>
  <si>
    <t>Cours Gestion  financière - Séance 2 - Tableaux de flux</t>
  </si>
  <si>
    <t>Exercice d'application : Besoins du cycle d'exploitation</t>
  </si>
  <si>
    <t xml:space="preserve"> (formule simplifiée du BFR)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</si>
</sst>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>
                <a:solidFill>
                  <a:sysClr val="windowText" lastClr="000000"/>
                </a:solidFill>
              </a:rPr>
              <a:t>Evolution du BFR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'Besoins du cycle d''exploitation'!$C$42</c:f>
              <c:strCache>
                <c:ptCount val="1"/>
                <c:pt idx="0">
                  <c:v>BFR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'Besoins du cycle d''exploitation'!$B$43:$B$52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</c:numCache>
            </c:numRef>
          </c:xVal>
          <c:yVal>
            <c:numRef>
              <c:f>'Besoins du cycle d''exploitation'!$C$43:$C$52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  <c:pt idx="6">
                  <c:v>150</c:v>
                </c:pt>
                <c:pt idx="7">
                  <c:v>150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1E-4A07-BF98-5A70AEBBA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348576"/>
        <c:axId val="1163347328"/>
      </c:scatterChart>
      <c:valAx>
        <c:axId val="1163348576"/>
        <c:scaling>
          <c:orientation val="minMax"/>
          <c:max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ysClr val="windowText" lastClr="000000"/>
                    </a:solidFill>
                  </a:rPr>
                  <a:t>Temps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347328"/>
        <c:crosses val="autoZero"/>
        <c:crossBetween val="midCat"/>
      </c:valAx>
      <c:valAx>
        <c:axId val="116334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>
                    <a:solidFill>
                      <a:sysClr val="windowText" lastClr="000000"/>
                    </a:solidFill>
                  </a:rPr>
                  <a:t>BFR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3348576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40</xdr:row>
      <xdr:rowOff>179070</xdr:rowOff>
    </xdr:from>
    <xdr:to>
      <xdr:col>12</xdr:col>
      <xdr:colOff>15240</xdr:colOff>
      <xdr:row>63</xdr:row>
      <xdr:rowOff>60960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5003A00-81AB-4C71-8F27-82B6BE027D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tabSelected="1" zoomScale="160" zoomScaleNormal="160" workbookViewId="0">
      <selection activeCell="H41" sqref="H41"/>
    </sheetView>
  </sheetViews>
  <sheetFormatPr baseColWidth="10" defaultColWidth="11.5546875" defaultRowHeight="14.4" x14ac:dyDescent="0.3"/>
  <cols>
    <col min="1" max="16384" width="11.5546875" style="3"/>
  </cols>
  <sheetData>
    <row r="1" spans="1:20" ht="17.399999999999999" x14ac:dyDescent="0.3">
      <c r="A1" s="26" t="s">
        <v>37</v>
      </c>
    </row>
    <row r="3" spans="1:20" ht="18" x14ac:dyDescent="0.3">
      <c r="A3" s="2" t="s">
        <v>38</v>
      </c>
    </row>
    <row r="5" spans="1:20" x14ac:dyDescent="0.3">
      <c r="A5" s="4" t="s">
        <v>4</v>
      </c>
    </row>
    <row r="7" spans="1:20" x14ac:dyDescent="0.3">
      <c r="A7" s="3" t="s">
        <v>1</v>
      </c>
      <c r="E7" s="3">
        <v>100</v>
      </c>
      <c r="G7" s="3" t="s">
        <v>21</v>
      </c>
    </row>
    <row r="8" spans="1:20" x14ac:dyDescent="0.3">
      <c r="A8" s="3" t="s">
        <v>2</v>
      </c>
      <c r="E8" s="3">
        <v>100</v>
      </c>
      <c r="G8" s="3" t="s">
        <v>22</v>
      </c>
    </row>
    <row r="9" spans="1:20" x14ac:dyDescent="0.3">
      <c r="A9" s="3" t="s">
        <v>0</v>
      </c>
      <c r="E9" s="3">
        <v>150</v>
      </c>
      <c r="G9" s="3" t="s">
        <v>21</v>
      </c>
    </row>
    <row r="10" spans="1:20" x14ac:dyDescent="0.3">
      <c r="A10" s="3" t="s">
        <v>3</v>
      </c>
      <c r="E10" s="3">
        <v>150</v>
      </c>
      <c r="G10" s="3" t="s">
        <v>23</v>
      </c>
    </row>
    <row r="13" spans="1:20" x14ac:dyDescent="0.3">
      <c r="A13" s="4" t="s">
        <v>26</v>
      </c>
      <c r="I13" s="1" t="s">
        <v>27</v>
      </c>
    </row>
    <row r="15" spans="1:20" x14ac:dyDescent="0.3">
      <c r="B15" s="20" t="s">
        <v>11</v>
      </c>
      <c r="C15" s="20"/>
      <c r="D15" s="20"/>
      <c r="E15" s="20"/>
      <c r="G15" s="21" t="s">
        <v>12</v>
      </c>
      <c r="H15" s="21"/>
      <c r="I15" s="21"/>
      <c r="J15" s="21"/>
      <c r="L15" s="20" t="s">
        <v>13</v>
      </c>
      <c r="M15" s="20"/>
      <c r="N15" s="20"/>
      <c r="O15" s="20"/>
      <c r="Q15" s="21" t="s">
        <v>14</v>
      </c>
      <c r="R15" s="21"/>
      <c r="S15" s="21"/>
      <c r="T15" s="21"/>
    </row>
    <row r="17" spans="2:20" x14ac:dyDescent="0.3">
      <c r="B17" s="19" t="s">
        <v>5</v>
      </c>
      <c r="C17" s="19"/>
      <c r="D17" s="19"/>
      <c r="E17" s="19"/>
      <c r="G17" s="22" t="s">
        <v>5</v>
      </c>
      <c r="H17" s="22"/>
      <c r="I17" s="22"/>
      <c r="J17" s="22"/>
      <c r="L17" s="19" t="s">
        <v>5</v>
      </c>
      <c r="M17" s="19"/>
      <c r="N17" s="19"/>
      <c r="O17" s="19"/>
      <c r="Q17" s="22" t="s">
        <v>5</v>
      </c>
      <c r="R17" s="22"/>
      <c r="S17" s="22"/>
      <c r="T17" s="22"/>
    </row>
    <row r="18" spans="2:20" x14ac:dyDescent="0.3">
      <c r="B18" s="18" t="s">
        <v>6</v>
      </c>
      <c r="C18" s="18"/>
      <c r="D18" s="17" t="s">
        <v>7</v>
      </c>
      <c r="E18" s="18"/>
      <c r="G18" s="23" t="s">
        <v>6</v>
      </c>
      <c r="H18" s="23"/>
      <c r="I18" s="24" t="s">
        <v>7</v>
      </c>
      <c r="J18" s="23"/>
      <c r="L18" s="18" t="s">
        <v>6</v>
      </c>
      <c r="M18" s="18"/>
      <c r="N18" s="17" t="s">
        <v>7</v>
      </c>
      <c r="O18" s="18"/>
      <c r="Q18" s="23" t="s">
        <v>6</v>
      </c>
      <c r="R18" s="23"/>
      <c r="S18" s="24" t="s">
        <v>7</v>
      </c>
      <c r="T18" s="23"/>
    </row>
    <row r="19" spans="2:20" x14ac:dyDescent="0.3">
      <c r="B19" s="7"/>
      <c r="C19" s="7"/>
      <c r="D19" s="8"/>
      <c r="E19" s="9"/>
      <c r="G19" s="11"/>
      <c r="H19" s="11"/>
      <c r="I19" s="12"/>
      <c r="J19" s="13"/>
      <c r="L19" s="7" t="str">
        <f>G20</f>
        <v>Stock</v>
      </c>
      <c r="M19" s="7">
        <v>0</v>
      </c>
      <c r="N19" s="8">
        <f>M31</f>
        <v>50</v>
      </c>
      <c r="O19" s="9" t="s">
        <v>35</v>
      </c>
      <c r="Q19" s="11" t="str">
        <f>L19</f>
        <v>Stock</v>
      </c>
      <c r="R19" s="11">
        <f>M19</f>
        <v>0</v>
      </c>
      <c r="S19" s="12">
        <f>N19</f>
        <v>50</v>
      </c>
      <c r="T19" s="13" t="str">
        <f>O19</f>
        <v>Résultat</v>
      </c>
    </row>
    <row r="20" spans="2:20" x14ac:dyDescent="0.3">
      <c r="B20" s="7" t="s">
        <v>29</v>
      </c>
      <c r="C20" s="7">
        <v>100</v>
      </c>
      <c r="D20" s="8">
        <v>100</v>
      </c>
      <c r="E20" s="9" t="s">
        <v>30</v>
      </c>
      <c r="G20" s="11" t="str">
        <f>B20</f>
        <v>Stock</v>
      </c>
      <c r="H20" s="11">
        <f>C20</f>
        <v>100</v>
      </c>
      <c r="I20" s="12">
        <v>0</v>
      </c>
      <c r="J20" s="13" t="str">
        <f>E20</f>
        <v>Fou</v>
      </c>
      <c r="L20" s="7" t="s">
        <v>33</v>
      </c>
      <c r="M20" s="7">
        <v>150</v>
      </c>
      <c r="N20" s="8">
        <v>0</v>
      </c>
      <c r="O20" s="9" t="s">
        <v>30</v>
      </c>
      <c r="Q20" s="11" t="str">
        <f>L20</f>
        <v>Clients</v>
      </c>
      <c r="R20" s="11">
        <v>0</v>
      </c>
      <c r="S20" s="12">
        <f>N20</f>
        <v>0</v>
      </c>
      <c r="T20" s="13" t="str">
        <f>O20</f>
        <v>Fou</v>
      </c>
    </row>
    <row r="21" spans="2:20" x14ac:dyDescent="0.3">
      <c r="B21" s="7"/>
      <c r="C21" s="7"/>
      <c r="D21" s="8"/>
      <c r="E21" s="9"/>
      <c r="G21" s="11" t="s">
        <v>31</v>
      </c>
      <c r="H21" s="11">
        <v>-100</v>
      </c>
      <c r="I21" s="12"/>
      <c r="J21" s="13"/>
      <c r="L21" s="7" t="s">
        <v>31</v>
      </c>
      <c r="M21" s="7">
        <v>-100</v>
      </c>
      <c r="N21" s="8"/>
      <c r="O21" s="9"/>
      <c r="Q21" s="11" t="s">
        <v>31</v>
      </c>
      <c r="R21" s="11">
        <v>50</v>
      </c>
      <c r="S21" s="12"/>
      <c r="T21" s="13"/>
    </row>
    <row r="22" spans="2:20" x14ac:dyDescent="0.3">
      <c r="B22" s="7"/>
      <c r="C22" s="7"/>
      <c r="D22" s="8"/>
      <c r="E22" s="9"/>
      <c r="G22" s="11"/>
      <c r="H22" s="11"/>
      <c r="I22" s="12"/>
      <c r="J22" s="13"/>
      <c r="L22" s="7"/>
      <c r="M22" s="7"/>
      <c r="N22" s="8"/>
      <c r="O22" s="9"/>
      <c r="Q22" s="11"/>
      <c r="R22" s="11"/>
      <c r="S22" s="12"/>
      <c r="T22" s="13"/>
    </row>
    <row r="23" spans="2:20" x14ac:dyDescent="0.3">
      <c r="B23" s="10" t="s">
        <v>8</v>
      </c>
      <c r="C23" s="10">
        <f>SUM(C19:C22)</f>
        <v>100</v>
      </c>
      <c r="D23" s="10">
        <f>SUM(D19:D22)</f>
        <v>100</v>
      </c>
      <c r="E23" s="10" t="s">
        <v>8</v>
      </c>
      <c r="G23" s="14" t="s">
        <v>8</v>
      </c>
      <c r="H23" s="14">
        <f>SUM(H19:H22)</f>
        <v>0</v>
      </c>
      <c r="I23" s="14">
        <f>SUM(I19:I22)</f>
        <v>0</v>
      </c>
      <c r="J23" s="14" t="s">
        <v>8</v>
      </c>
      <c r="L23" s="10" t="s">
        <v>8</v>
      </c>
      <c r="M23" s="16">
        <f>SUM(M19:M22)</f>
        <v>50</v>
      </c>
      <c r="N23" s="16">
        <f>SUM(N19:N22)</f>
        <v>50</v>
      </c>
      <c r="O23" s="10" t="s">
        <v>8</v>
      </c>
      <c r="Q23" s="14" t="s">
        <v>8</v>
      </c>
      <c r="R23" s="14">
        <f>SUM(R19:R22)</f>
        <v>50</v>
      </c>
      <c r="S23" s="14">
        <f>SUM(S19:S22)</f>
        <v>50</v>
      </c>
      <c r="T23" s="14" t="s">
        <v>8</v>
      </c>
    </row>
    <row r="25" spans="2:20" x14ac:dyDescent="0.3">
      <c r="G25" s="3" t="s">
        <v>32</v>
      </c>
    </row>
    <row r="27" spans="2:20" x14ac:dyDescent="0.3">
      <c r="B27" s="19" t="s">
        <v>24</v>
      </c>
      <c r="C27" s="19"/>
      <c r="D27" s="19"/>
      <c r="E27" s="19"/>
      <c r="G27" s="22" t="s">
        <v>24</v>
      </c>
      <c r="H27" s="22"/>
      <c r="I27" s="22"/>
      <c r="J27" s="22"/>
      <c r="L27" s="19" t="s">
        <v>24</v>
      </c>
      <c r="M27" s="19"/>
      <c r="N27" s="19"/>
      <c r="O27" s="19"/>
      <c r="Q27" s="22" t="s">
        <v>24</v>
      </c>
      <c r="R27" s="22"/>
      <c r="S27" s="22"/>
      <c r="T27" s="22"/>
    </row>
    <row r="28" spans="2:20" x14ac:dyDescent="0.3">
      <c r="B28" s="18" t="s">
        <v>9</v>
      </c>
      <c r="C28" s="18"/>
      <c r="D28" s="17" t="s">
        <v>10</v>
      </c>
      <c r="E28" s="18"/>
      <c r="G28" s="23" t="s">
        <v>9</v>
      </c>
      <c r="H28" s="23"/>
      <c r="I28" s="24" t="s">
        <v>10</v>
      </c>
      <c r="J28" s="23"/>
      <c r="L28" s="18" t="s">
        <v>9</v>
      </c>
      <c r="M28" s="18"/>
      <c r="N28" s="17" t="s">
        <v>10</v>
      </c>
      <c r="O28" s="18"/>
      <c r="Q28" s="23" t="s">
        <v>9</v>
      </c>
      <c r="R28" s="23"/>
      <c r="S28" s="24" t="s">
        <v>10</v>
      </c>
      <c r="T28" s="23"/>
    </row>
    <row r="29" spans="2:20" x14ac:dyDescent="0.3">
      <c r="B29" s="7" t="s">
        <v>28</v>
      </c>
      <c r="C29" s="7">
        <v>100</v>
      </c>
      <c r="D29" s="8"/>
      <c r="E29" s="9"/>
      <c r="G29" s="11" t="str">
        <f>B29</f>
        <v>Achats</v>
      </c>
      <c r="H29" s="11">
        <f>C29</f>
        <v>100</v>
      </c>
      <c r="I29" s="12"/>
      <c r="J29" s="13"/>
      <c r="L29" s="7" t="str">
        <f>G29</f>
        <v>Achats</v>
      </c>
      <c r="M29" s="7">
        <f>H29</f>
        <v>100</v>
      </c>
      <c r="N29" s="8">
        <v>150</v>
      </c>
      <c r="O29" s="9" t="s">
        <v>34</v>
      </c>
      <c r="Q29" s="11" t="str">
        <f>L29</f>
        <v>Achats</v>
      </c>
      <c r="R29" s="11">
        <f>M29</f>
        <v>100</v>
      </c>
      <c r="S29" s="12">
        <f>N29</f>
        <v>150</v>
      </c>
      <c r="T29" s="13" t="str">
        <f>O29</f>
        <v>Ventes</v>
      </c>
    </row>
    <row r="30" spans="2:20" x14ac:dyDescent="0.3">
      <c r="B30" s="7" t="str">
        <f>"-VarStocks"</f>
        <v>-VarStocks</v>
      </c>
      <c r="C30" s="7">
        <v>-100</v>
      </c>
      <c r="D30" s="8"/>
      <c r="E30" s="9"/>
      <c r="G30" s="11" t="str">
        <f>B30</f>
        <v>-VarStocks</v>
      </c>
      <c r="H30" s="11">
        <f>C30</f>
        <v>-100</v>
      </c>
      <c r="I30" s="12"/>
      <c r="J30" s="13"/>
      <c r="L30" s="7" t="str">
        <f>G30</f>
        <v>-VarStocks</v>
      </c>
      <c r="M30" s="7">
        <v>0</v>
      </c>
      <c r="N30" s="8"/>
      <c r="O30" s="9"/>
      <c r="Q30" s="11" t="str">
        <f t="shared" ref="Q30:R31" si="0">L30</f>
        <v>-VarStocks</v>
      </c>
      <c r="R30" s="11">
        <f t="shared" si="0"/>
        <v>0</v>
      </c>
      <c r="S30" s="12"/>
      <c r="T30" s="13"/>
    </row>
    <row r="31" spans="2:20" x14ac:dyDescent="0.3">
      <c r="B31" s="7"/>
      <c r="C31" s="7"/>
      <c r="D31" s="8"/>
      <c r="E31" s="9"/>
      <c r="G31" s="11"/>
      <c r="H31" s="11"/>
      <c r="I31" s="12"/>
      <c r="J31" s="13"/>
      <c r="L31" s="7" t="s">
        <v>35</v>
      </c>
      <c r="M31" s="7">
        <v>50</v>
      </c>
      <c r="N31" s="8"/>
      <c r="O31" s="9"/>
      <c r="Q31" s="11" t="str">
        <f t="shared" si="0"/>
        <v>Résultat</v>
      </c>
      <c r="R31" s="11">
        <f t="shared" si="0"/>
        <v>50</v>
      </c>
      <c r="S31" s="12"/>
      <c r="T31" s="13"/>
    </row>
    <row r="32" spans="2:20" x14ac:dyDescent="0.3">
      <c r="B32" s="10" t="s">
        <v>8</v>
      </c>
      <c r="C32" s="10">
        <f>SUM(C29:C31)</f>
        <v>0</v>
      </c>
      <c r="D32" s="10">
        <f>SUM(D29:D31)</f>
        <v>0</v>
      </c>
      <c r="E32" s="10" t="s">
        <v>8</v>
      </c>
      <c r="G32" s="14" t="s">
        <v>8</v>
      </c>
      <c r="H32" s="14">
        <f>SUM(H29:H31)</f>
        <v>0</v>
      </c>
      <c r="I32" s="14">
        <f>SUM(I29:I31)</f>
        <v>0</v>
      </c>
      <c r="J32" s="14" t="s">
        <v>8</v>
      </c>
      <c r="L32" s="10" t="s">
        <v>8</v>
      </c>
      <c r="M32" s="10">
        <f>SUM(M29:M31)</f>
        <v>150</v>
      </c>
      <c r="N32" s="10">
        <f>SUM(N29:N31)</f>
        <v>150</v>
      </c>
      <c r="O32" s="10" t="s">
        <v>8</v>
      </c>
      <c r="Q32" s="14" t="s">
        <v>8</v>
      </c>
      <c r="R32" s="14">
        <f>SUM(R29:R31)</f>
        <v>150</v>
      </c>
      <c r="S32" s="14">
        <f>SUM(S29:S31)</f>
        <v>150</v>
      </c>
      <c r="T32" s="14" t="s">
        <v>8</v>
      </c>
    </row>
    <row r="35" spans="1:22" x14ac:dyDescent="0.3">
      <c r="A35" s="4" t="s">
        <v>25</v>
      </c>
    </row>
    <row r="36" spans="1:22" x14ac:dyDescent="0.3">
      <c r="E36" s="25" t="s">
        <v>15</v>
      </c>
      <c r="F36" s="25"/>
      <c r="G36" s="25"/>
      <c r="J36" s="25" t="s">
        <v>17</v>
      </c>
      <c r="K36" s="25"/>
      <c r="L36" s="25"/>
      <c r="O36" s="25" t="s">
        <v>18</v>
      </c>
      <c r="P36" s="25"/>
      <c r="Q36" s="25"/>
      <c r="T36" s="25" t="s">
        <v>19</v>
      </c>
      <c r="U36" s="25"/>
      <c r="V36" s="25"/>
    </row>
    <row r="38" spans="1:22" x14ac:dyDescent="0.3">
      <c r="E38" s="15" t="s">
        <v>16</v>
      </c>
      <c r="F38" s="15" t="str">
        <f>"="</f>
        <v>=</v>
      </c>
      <c r="G38" s="15">
        <f>C20-D20</f>
        <v>0</v>
      </c>
      <c r="J38" s="15" t="s">
        <v>16</v>
      </c>
      <c r="K38" s="15" t="str">
        <f>"="</f>
        <v>=</v>
      </c>
      <c r="L38" s="15">
        <f>H20</f>
        <v>100</v>
      </c>
      <c r="O38" s="15" t="s">
        <v>16</v>
      </c>
      <c r="P38" s="15" t="str">
        <f>"="</f>
        <v>=</v>
      </c>
      <c r="Q38" s="15">
        <f>M20</f>
        <v>150</v>
      </c>
      <c r="T38" s="15" t="s">
        <v>16</v>
      </c>
      <c r="U38" s="15" t="str">
        <f>"="</f>
        <v>=</v>
      </c>
      <c r="V38" s="15">
        <v>0</v>
      </c>
    </row>
    <row r="40" spans="1:22" x14ac:dyDescent="0.3">
      <c r="E40" s="15" t="s">
        <v>16</v>
      </c>
      <c r="F40" s="15" t="str">
        <f>"="</f>
        <v>=</v>
      </c>
      <c r="G40" s="15" t="s">
        <v>36</v>
      </c>
      <c r="H40" s="3" t="s">
        <v>39</v>
      </c>
    </row>
    <row r="42" spans="1:22" x14ac:dyDescent="0.3">
      <c r="B42" s="6" t="s">
        <v>20</v>
      </c>
      <c r="C42" s="6" t="s">
        <v>16</v>
      </c>
    </row>
    <row r="43" spans="1:22" x14ac:dyDescent="0.3">
      <c r="B43" s="5">
        <v>0</v>
      </c>
      <c r="C43" s="5">
        <v>0</v>
      </c>
    </row>
    <row r="44" spans="1:22" x14ac:dyDescent="0.3">
      <c r="B44" s="5">
        <v>1</v>
      </c>
      <c r="C44" s="5">
        <v>0</v>
      </c>
    </row>
    <row r="45" spans="1:22" x14ac:dyDescent="0.3">
      <c r="B45" s="5">
        <v>1</v>
      </c>
      <c r="C45" s="5">
        <f>G38</f>
        <v>0</v>
      </c>
    </row>
    <row r="46" spans="1:22" x14ac:dyDescent="0.3">
      <c r="B46" s="5">
        <v>2</v>
      </c>
      <c r="C46" s="5">
        <f>G38</f>
        <v>0</v>
      </c>
    </row>
    <row r="47" spans="1:22" x14ac:dyDescent="0.3">
      <c r="B47" s="5">
        <v>2</v>
      </c>
      <c r="C47" s="5">
        <f>L38</f>
        <v>100</v>
      </c>
    </row>
    <row r="48" spans="1:22" x14ac:dyDescent="0.3">
      <c r="B48" s="5">
        <v>3</v>
      </c>
      <c r="C48" s="5">
        <f>L38</f>
        <v>100</v>
      </c>
    </row>
    <row r="49" spans="2:3" x14ac:dyDescent="0.3">
      <c r="B49" s="5">
        <v>3</v>
      </c>
      <c r="C49" s="5">
        <f>Q38</f>
        <v>150</v>
      </c>
    </row>
    <row r="50" spans="2:3" x14ac:dyDescent="0.3">
      <c r="B50" s="5">
        <v>4</v>
      </c>
      <c r="C50" s="5">
        <f>Q38</f>
        <v>150</v>
      </c>
    </row>
    <row r="51" spans="2:3" x14ac:dyDescent="0.3">
      <c r="B51" s="5">
        <v>4</v>
      </c>
      <c r="C51" s="5">
        <f>V38</f>
        <v>0</v>
      </c>
    </row>
    <row r="52" spans="2:3" x14ac:dyDescent="0.3">
      <c r="B52" s="5">
        <v>5</v>
      </c>
      <c r="C52" s="5">
        <f>V38</f>
        <v>0</v>
      </c>
    </row>
  </sheetData>
  <mergeCells count="32">
    <mergeCell ref="E36:G36"/>
    <mergeCell ref="J36:L36"/>
    <mergeCell ref="O36:Q36"/>
    <mergeCell ref="T36:V36"/>
    <mergeCell ref="Q15:T15"/>
    <mergeCell ref="Q17:T17"/>
    <mergeCell ref="Q18:R18"/>
    <mergeCell ref="S18:T18"/>
    <mergeCell ref="Q27:T27"/>
    <mergeCell ref="Q28:R28"/>
    <mergeCell ref="S28:T28"/>
    <mergeCell ref="G28:H28"/>
    <mergeCell ref="I28:J28"/>
    <mergeCell ref="L15:O15"/>
    <mergeCell ref="L17:O17"/>
    <mergeCell ref="L18:M18"/>
    <mergeCell ref="N18:O18"/>
    <mergeCell ref="L27:O27"/>
    <mergeCell ref="L28:M28"/>
    <mergeCell ref="N28:O28"/>
    <mergeCell ref="B15:E15"/>
    <mergeCell ref="G15:J15"/>
    <mergeCell ref="G17:J17"/>
    <mergeCell ref="G18:H18"/>
    <mergeCell ref="I18:J18"/>
    <mergeCell ref="G27:J27"/>
    <mergeCell ref="B17:E17"/>
    <mergeCell ref="B18:C18"/>
    <mergeCell ref="D18:E18"/>
    <mergeCell ref="B27:E27"/>
    <mergeCell ref="B28:C28"/>
    <mergeCell ref="D28:E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Besoins du cycle d'exploitation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Besoins du cycle d'exploitation</dc:title>
  <dc:creator>Prof. Longin</dc:creator>
  <cp:keywords>Cycle d'exploitation;BFR</cp:keywords>
  <cp:lastModifiedBy>François Longin</cp:lastModifiedBy>
  <dcterms:created xsi:type="dcterms:W3CDTF">2021-04-05T09:10:35Z</dcterms:created>
  <dcterms:modified xsi:type="dcterms:W3CDTF">2022-04-13T14:33:47Z</dcterms:modified>
</cp:coreProperties>
</file>