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. Cours\GF Gestion financière\1. Polycopié GF\Séance 2\"/>
    </mc:Choice>
  </mc:AlternateContent>
  <xr:revisionPtr revIDLastSave="0" documentId="13_ncr:1_{6B091041-46A5-4697-BBE9-8AF0A5D5FEA8}" xr6:coauthVersionLast="47" xr6:coauthVersionMax="47" xr10:uidLastSave="{00000000-0000-0000-0000-000000000000}"/>
  <bookViews>
    <workbookView xWindow="-93" yWindow="-93" windowWidth="25786" windowHeight="13986" xr2:uid="{00000000-000D-0000-FFFF-FFFF00000000}"/>
  </bookViews>
  <sheets>
    <sheet name="Données" sheetId="1" r:id="rId1"/>
    <sheet name="Tableaux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6" i="1" l="1"/>
  <c r="C9" i="1"/>
  <c r="H9" i="1" s="1"/>
  <c r="D9" i="1"/>
  <c r="I9" i="1" s="1"/>
  <c r="C10" i="1"/>
  <c r="H10" i="1" s="1"/>
  <c r="D10" i="1"/>
  <c r="C11" i="1"/>
  <c r="H11" i="1" s="1"/>
  <c r="D11" i="1"/>
  <c r="D15" i="1" s="1"/>
  <c r="C12" i="1"/>
  <c r="H12" i="1" s="1"/>
  <c r="D12" i="1"/>
  <c r="I12" i="1" s="1"/>
  <c r="D13" i="1"/>
  <c r="I13" i="1" s="1"/>
  <c r="D14" i="1"/>
  <c r="I14" i="1" s="1"/>
  <c r="F27" i="1"/>
  <c r="F28" i="1"/>
  <c r="F34" i="1" l="1"/>
  <c r="F23" i="1" s="1"/>
  <c r="I10" i="1"/>
  <c r="H17" i="1"/>
  <c r="I17" i="1" s="1"/>
  <c r="F29" i="1"/>
  <c r="I11" i="1" s="1"/>
  <c r="C17" i="1"/>
  <c r="D17" i="1" s="1"/>
  <c r="D16" i="1" s="1"/>
  <c r="F32" i="1" l="1"/>
  <c r="I15" i="1" s="1"/>
  <c r="I16" i="1" s="1"/>
  <c r="F41" i="1" l="1"/>
</calcChain>
</file>

<file path=xl/sharedStrings.xml><?xml version="1.0" encoding="utf-8"?>
<sst xmlns="http://schemas.openxmlformats.org/spreadsheetml/2006/main" count="118" uniqueCount="74">
  <si>
    <t>Multiplicateur:</t>
  </si>
  <si>
    <t>ACTIF</t>
  </si>
  <si>
    <t>PASSIF</t>
  </si>
  <si>
    <t>CAP</t>
  </si>
  <si>
    <t>S</t>
  </si>
  <si>
    <t>RES</t>
  </si>
  <si>
    <t>CL</t>
  </si>
  <si>
    <t>BENnet</t>
  </si>
  <si>
    <t>DIS</t>
  </si>
  <si>
    <t>DMLT</t>
  </si>
  <si>
    <t>PRO</t>
  </si>
  <si>
    <t xml:space="preserve"> </t>
  </si>
  <si>
    <t>FOU</t>
  </si>
  <si>
    <t>IMPd</t>
  </si>
  <si>
    <t>DCTb</t>
  </si>
  <si>
    <t>Total</t>
  </si>
  <si>
    <t>ACQ</t>
  </si>
  <si>
    <t>DOT.AM</t>
  </si>
  <si>
    <t>EBE</t>
  </si>
  <si>
    <t>CESval</t>
  </si>
  <si>
    <t>DIVp</t>
  </si>
  <si>
    <t>RDMLT</t>
  </si>
  <si>
    <t>NDMLT</t>
  </si>
  <si>
    <t>FrFin</t>
  </si>
  <si>
    <t>Emplois</t>
  </si>
  <si>
    <t>Ressources</t>
  </si>
  <si>
    <t>CAF</t>
  </si>
  <si>
    <t>IMPp</t>
  </si>
  <si>
    <t>Décaissements</t>
  </si>
  <si>
    <t>Encaissements</t>
  </si>
  <si>
    <t>FF</t>
  </si>
  <si>
    <t>Données</t>
  </si>
  <si>
    <t>ΔCL</t>
  </si>
  <si>
    <t>ΔDIS</t>
  </si>
  <si>
    <t>ΔCAP</t>
  </si>
  <si>
    <t>ΔRES</t>
  </si>
  <si>
    <t>ΔPRO</t>
  </si>
  <si>
    <t>ΔFOU</t>
  </si>
  <si>
    <t>Taux IS</t>
  </si>
  <si>
    <t>IMn</t>
  </si>
  <si>
    <t>Tableau de financement</t>
  </si>
  <si>
    <t>Tableau des emplois et des ressources</t>
  </si>
  <si>
    <t>Tableau des flux de trésorerie</t>
  </si>
  <si>
    <t>Emplois à long terme</t>
  </si>
  <si>
    <t>Ressources à long terme</t>
  </si>
  <si>
    <t>Cours Gestion financière - Séance 2 - Tableaux de flux</t>
  </si>
  <si>
    <t>Exercice d'application - Construction de tableaux de flux</t>
  </si>
  <si>
    <r>
      <t>Bilan au 31/12/</t>
    </r>
    <r>
      <rPr>
        <b/>
        <i/>
        <sz val="12"/>
        <rFont val="Arial"/>
        <family val="2"/>
      </rPr>
      <t>n</t>
    </r>
    <r>
      <rPr>
        <b/>
        <sz val="12"/>
        <rFont val="Arial"/>
        <family val="2"/>
      </rPr>
      <t>-1</t>
    </r>
  </si>
  <si>
    <r>
      <t>Bilan au 31/12/</t>
    </r>
    <r>
      <rPr>
        <b/>
        <i/>
        <sz val="12"/>
        <rFont val="Arial"/>
        <family val="2"/>
      </rPr>
      <t>n</t>
    </r>
  </si>
  <si>
    <r>
      <t xml:space="preserve">Flux pendant l'année </t>
    </r>
    <r>
      <rPr>
        <b/>
        <i/>
        <sz val="14"/>
        <rFont val="Arial"/>
        <family val="2"/>
      </rPr>
      <t>n</t>
    </r>
  </si>
  <si>
    <t>ΔS</t>
  </si>
  <si>
    <t>DDCTb</t>
  </si>
  <si>
    <t>DCAP</t>
  </si>
  <si>
    <t>DDIS</t>
  </si>
  <si>
    <t>DBFRexp</t>
  </si>
  <si>
    <r>
      <rPr>
        <b/>
        <sz val="12"/>
        <rFont val="Symbol"/>
        <family val="1"/>
        <charset val="2"/>
      </rPr>
      <t>D</t>
    </r>
    <r>
      <rPr>
        <b/>
        <sz val="12"/>
        <rFont val="Arial"/>
        <family val="2"/>
      </rPr>
      <t>FR</t>
    </r>
  </si>
  <si>
    <r>
      <rPr>
        <b/>
        <sz val="12"/>
        <rFont val="Symbol"/>
        <family val="1"/>
        <charset val="2"/>
      </rPr>
      <t>D</t>
    </r>
    <r>
      <rPr>
        <b/>
        <sz val="12"/>
        <rFont val="Arial"/>
        <family val="2"/>
      </rPr>
      <t>BFR</t>
    </r>
  </si>
  <si>
    <r>
      <rPr>
        <b/>
        <sz val="12"/>
        <rFont val="Symbol"/>
        <family val="1"/>
        <charset val="2"/>
      </rPr>
      <t>D</t>
    </r>
    <r>
      <rPr>
        <b/>
        <sz val="12"/>
        <rFont val="Arial"/>
        <family val="2"/>
      </rPr>
      <t>TRE</t>
    </r>
  </si>
  <si>
    <r>
      <rPr>
        <b/>
        <sz val="12"/>
        <rFont val="Symbol"/>
        <family val="1"/>
        <charset val="2"/>
      </rPr>
      <t>D</t>
    </r>
    <r>
      <rPr>
        <b/>
        <sz val="12"/>
        <rFont val="Arial"/>
        <family val="2"/>
      </rPr>
      <t>TRE</t>
    </r>
    <r>
      <rPr>
        <b/>
        <sz val="12"/>
        <rFont val="Arial"/>
        <family val="1"/>
        <charset val="2"/>
      </rPr>
      <t xml:space="preserve"> inv</t>
    </r>
  </si>
  <si>
    <r>
      <rPr>
        <b/>
        <sz val="12"/>
        <rFont val="Symbol"/>
        <family val="1"/>
        <charset val="2"/>
      </rPr>
      <t>D</t>
    </r>
    <r>
      <rPr>
        <b/>
        <sz val="12"/>
        <rFont val="Arial"/>
        <family val="2"/>
      </rPr>
      <t>TRE</t>
    </r>
    <r>
      <rPr>
        <b/>
        <sz val="12"/>
        <rFont val="Arial"/>
        <family val="1"/>
        <charset val="2"/>
      </rPr>
      <t xml:space="preserve"> bf et Etat</t>
    </r>
  </si>
  <si>
    <t>ΔTRE exp</t>
  </si>
  <si>
    <t>ΔTRE</t>
  </si>
  <si>
    <t>BEN exp</t>
  </si>
  <si>
    <t>BEN fin</t>
  </si>
  <si>
    <t>BEN exc</t>
  </si>
  <si>
    <t>BEN net</t>
  </si>
  <si>
    <t>CES net</t>
  </si>
  <si>
    <t>CES val</t>
  </si>
  <si>
    <r>
      <rPr>
        <sz val="12"/>
        <rFont val="Symbol"/>
        <family val="1"/>
        <charset val="2"/>
      </rPr>
      <t>D</t>
    </r>
    <r>
      <rPr>
        <sz val="12"/>
        <rFont val="Arial"/>
        <family val="2"/>
      </rPr>
      <t>DCTb</t>
    </r>
  </si>
  <si>
    <r>
      <rPr>
        <sz val="12"/>
        <rFont val="Symbol"/>
        <family val="1"/>
        <charset val="2"/>
      </rPr>
      <t>D</t>
    </r>
    <r>
      <rPr>
        <sz val="12"/>
        <rFont val="Arial"/>
        <family val="2"/>
      </rPr>
      <t>CAP</t>
    </r>
  </si>
  <si>
    <r>
      <rPr>
        <sz val="12"/>
        <rFont val="Symbol"/>
        <family val="1"/>
        <charset val="2"/>
      </rPr>
      <t>D</t>
    </r>
    <r>
      <rPr>
        <sz val="12"/>
        <rFont val="Arial"/>
        <family val="2"/>
      </rPr>
      <t>S</t>
    </r>
  </si>
  <si>
    <r>
      <rPr>
        <sz val="12"/>
        <rFont val="Symbol"/>
        <family val="1"/>
        <charset val="2"/>
      </rPr>
      <t>D</t>
    </r>
    <r>
      <rPr>
        <sz val="12"/>
        <rFont val="Arial"/>
        <family val="2"/>
      </rPr>
      <t>CL</t>
    </r>
  </si>
  <si>
    <r>
      <rPr>
        <sz val="12"/>
        <rFont val="Symbol"/>
        <family val="1"/>
        <charset val="2"/>
      </rPr>
      <t>D</t>
    </r>
    <r>
      <rPr>
        <sz val="12"/>
        <rFont val="Arial"/>
        <family val="2"/>
      </rPr>
      <t>FOU</t>
    </r>
  </si>
  <si>
    <r>
      <rPr>
        <sz val="12"/>
        <rFont val="Symbol"/>
        <family val="1"/>
        <charset val="2"/>
      </rPr>
      <t>D</t>
    </r>
    <r>
      <rPr>
        <sz val="12"/>
        <rFont val="Arial"/>
        <family val="2"/>
      </rPr>
      <t>DIS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</si>
</sst>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Arial"/>
      <family val="2"/>
    </font>
    <font>
      <sz val="12"/>
      <name val="Symbol"/>
      <family val="1"/>
      <charset val="2"/>
    </font>
    <font>
      <b/>
      <sz val="12"/>
      <name val="Symbol"/>
      <family val="1"/>
      <charset val="2"/>
    </font>
    <font>
      <b/>
      <sz val="14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i/>
      <sz val="14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name val="Arial"/>
      <family val="1"/>
      <charset val="2"/>
    </font>
    <font>
      <sz val="12"/>
      <name val="Arial"/>
      <family val="1"/>
      <charset val="2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4" borderId="0" xfId="0" applyFont="1" applyFill="1"/>
    <xf numFmtId="0" fontId="5" fillId="4" borderId="0" xfId="0" applyFont="1" applyFill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4" borderId="0" xfId="0" applyFont="1" applyFill="1"/>
    <xf numFmtId="0" fontId="9" fillId="4" borderId="0" xfId="0" applyFont="1" applyFill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5" fillId="3" borderId="0" xfId="0" applyFont="1" applyFill="1"/>
    <xf numFmtId="0" fontId="5" fillId="6" borderId="0" xfId="0" applyFont="1" applyFill="1"/>
    <xf numFmtId="0" fontId="1" fillId="0" borderId="0" xfId="0" applyFont="1"/>
    <xf numFmtId="0" fontId="5" fillId="7" borderId="0" xfId="0" applyFont="1" applyFill="1"/>
    <xf numFmtId="0" fontId="5" fillId="5" borderId="0" xfId="0" applyFont="1" applyFill="1"/>
    <xf numFmtId="0" fontId="5" fillId="10" borderId="0" xfId="0" applyFont="1" applyFill="1"/>
    <xf numFmtId="9" fontId="5" fillId="2" borderId="0" xfId="1" applyFont="1" applyFill="1"/>
    <xf numFmtId="0" fontId="5" fillId="9" borderId="0" xfId="0" applyFont="1" applyFill="1"/>
    <xf numFmtId="0" fontId="5" fillId="8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5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7" fillId="5" borderId="0" xfId="0" applyFont="1" applyFill="1" applyAlignment="1">
      <alignment vertical="center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13" fillId="4" borderId="1" xfId="0" applyFont="1" applyFill="1" applyBorder="1" applyAlignment="1">
      <alignment vertical="center"/>
    </xf>
    <xf numFmtId="0" fontId="13" fillId="5" borderId="1" xfId="0" applyFont="1" applyFill="1" applyBorder="1" applyAlignment="1">
      <alignment vertical="center"/>
    </xf>
    <xf numFmtId="0" fontId="14" fillId="8" borderId="0" xfId="0" applyFont="1" applyFill="1"/>
    <xf numFmtId="0" fontId="7" fillId="4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vertic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4"/>
  <sheetViews>
    <sheetView tabSelected="1" zoomScaleNormal="100" workbookViewId="0">
      <selection activeCell="E39" sqref="E39"/>
    </sheetView>
  </sheetViews>
  <sheetFormatPr baseColWidth="10" defaultColWidth="9.1171875" defaultRowHeight="24" customHeight="1"/>
  <cols>
    <col min="1" max="1" width="5.64453125" style="3" customWidth="1"/>
    <col min="2" max="5" width="15.64453125" style="3" customWidth="1"/>
    <col min="6" max="6" width="9.1171875" style="3"/>
    <col min="7" max="10" width="15.64453125" style="3" customWidth="1"/>
    <col min="11" max="16384" width="9.1171875" style="3"/>
  </cols>
  <sheetData>
    <row r="1" spans="1:10" ht="24" customHeight="1">
      <c r="A1" s="1" t="s">
        <v>45</v>
      </c>
    </row>
    <row r="2" spans="1:10" ht="9" customHeight="1">
      <c r="A2" s="2"/>
    </row>
    <row r="3" spans="1:10" ht="24" customHeight="1">
      <c r="A3" s="1" t="s">
        <v>46</v>
      </c>
    </row>
    <row r="4" spans="1:10" ht="9" customHeight="1"/>
    <row r="5" spans="1:10" ht="24" customHeight="1">
      <c r="A5" s="4" t="s">
        <v>31</v>
      </c>
      <c r="D5" s="5" t="s">
        <v>0</v>
      </c>
      <c r="E5" s="5"/>
      <c r="F5" s="5">
        <v>1</v>
      </c>
    </row>
    <row r="6" spans="1:10" ht="9" customHeight="1"/>
    <row r="7" spans="1:10" ht="24" customHeight="1">
      <c r="B7" s="57" t="s">
        <v>47</v>
      </c>
      <c r="C7" s="57"/>
      <c r="D7" s="57"/>
      <c r="E7" s="57"/>
      <c r="G7" s="56" t="s">
        <v>48</v>
      </c>
      <c r="H7" s="56"/>
      <c r="I7" s="56"/>
      <c r="J7" s="56"/>
    </row>
    <row r="8" spans="1:10" ht="24" customHeight="1">
      <c r="B8" s="58" t="s">
        <v>1</v>
      </c>
      <c r="C8" s="59"/>
      <c r="D8" s="60" t="s">
        <v>2</v>
      </c>
      <c r="E8" s="58"/>
      <c r="G8" s="61" t="s">
        <v>1</v>
      </c>
      <c r="H8" s="62"/>
      <c r="I8" s="63" t="s">
        <v>2</v>
      </c>
      <c r="J8" s="61"/>
    </row>
    <row r="9" spans="1:10" ht="24" customHeight="1">
      <c r="B9" s="6" t="s">
        <v>39</v>
      </c>
      <c r="C9" s="7">
        <f>$F$5*210</f>
        <v>210</v>
      </c>
      <c r="D9" s="8">
        <f>$F$5*100</f>
        <v>100</v>
      </c>
      <c r="E9" s="6" t="s">
        <v>3</v>
      </c>
      <c r="G9" s="9" t="s">
        <v>39</v>
      </c>
      <c r="H9" s="10">
        <f>C9+C22-C23-C24</f>
        <v>240</v>
      </c>
      <c r="I9" s="11">
        <f t="shared" ref="I9:I10" si="0">D9+F22</f>
        <v>130</v>
      </c>
      <c r="J9" s="9" t="s">
        <v>3</v>
      </c>
    </row>
    <row r="10" spans="1:10" ht="24" customHeight="1">
      <c r="B10" s="6" t="s">
        <v>4</v>
      </c>
      <c r="C10" s="7">
        <f>$F$5*30</f>
        <v>30</v>
      </c>
      <c r="D10" s="8">
        <f>$F$5*50</f>
        <v>50</v>
      </c>
      <c r="E10" s="6" t="s">
        <v>5</v>
      </c>
      <c r="G10" s="9" t="s">
        <v>4</v>
      </c>
      <c r="H10" s="10">
        <f>C10+C27</f>
        <v>40</v>
      </c>
      <c r="I10" s="11">
        <f t="shared" si="0"/>
        <v>60</v>
      </c>
      <c r="J10" s="9" t="s">
        <v>5</v>
      </c>
    </row>
    <row r="11" spans="1:10" ht="24" customHeight="1">
      <c r="B11" s="6" t="s">
        <v>6</v>
      </c>
      <c r="C11" s="7">
        <f>$F$5*40</f>
        <v>40</v>
      </c>
      <c r="D11" s="8">
        <f>$F$5*20</f>
        <v>20</v>
      </c>
      <c r="E11" s="6" t="s">
        <v>7</v>
      </c>
      <c r="G11" s="9" t="s">
        <v>6</v>
      </c>
      <c r="H11" s="10">
        <f>C11+C28</f>
        <v>60</v>
      </c>
      <c r="I11" s="11">
        <f>F29</f>
        <v>10</v>
      </c>
      <c r="J11" s="9" t="s">
        <v>7</v>
      </c>
    </row>
    <row r="12" spans="1:10" ht="24" customHeight="1">
      <c r="B12" s="6" t="s">
        <v>8</v>
      </c>
      <c r="C12" s="7">
        <f>$F$5*10</f>
        <v>10</v>
      </c>
      <c r="D12" s="8">
        <f>$F$5*50</f>
        <v>50</v>
      </c>
      <c r="E12" s="6" t="s">
        <v>9</v>
      </c>
      <c r="G12" s="9" t="s">
        <v>8</v>
      </c>
      <c r="H12" s="10">
        <f>C12+C31</f>
        <v>10</v>
      </c>
      <c r="I12" s="11">
        <f>D12-F36+F37</f>
        <v>80</v>
      </c>
      <c r="J12" s="9" t="s">
        <v>9</v>
      </c>
    </row>
    <row r="13" spans="1:10" ht="24" customHeight="1">
      <c r="B13" s="6"/>
      <c r="C13" s="7"/>
      <c r="D13" s="8">
        <f>$F$5*20</f>
        <v>20</v>
      </c>
      <c r="E13" s="6" t="s">
        <v>10</v>
      </c>
      <c r="G13" s="9"/>
      <c r="H13" s="10" t="s">
        <v>11</v>
      </c>
      <c r="I13" s="11">
        <f>D13+F39</f>
        <v>30</v>
      </c>
      <c r="J13" s="9" t="s">
        <v>10</v>
      </c>
    </row>
    <row r="14" spans="1:10" ht="24" customHeight="1">
      <c r="B14" s="6"/>
      <c r="C14" s="7"/>
      <c r="D14" s="8">
        <f>$F$5*10</f>
        <v>10</v>
      </c>
      <c r="E14" s="6" t="s">
        <v>12</v>
      </c>
      <c r="G14" s="9"/>
      <c r="H14" s="10" t="s">
        <v>11</v>
      </c>
      <c r="I14" s="11">
        <f>D14+C29</f>
        <v>20</v>
      </c>
      <c r="J14" s="9" t="s">
        <v>12</v>
      </c>
    </row>
    <row r="15" spans="1:10" ht="24" customHeight="1">
      <c r="B15" s="6"/>
      <c r="C15" s="7"/>
      <c r="D15" s="8">
        <f>$F$5*D11</f>
        <v>20</v>
      </c>
      <c r="E15" s="6" t="s">
        <v>13</v>
      </c>
      <c r="G15" s="9"/>
      <c r="H15" s="10" t="s">
        <v>11</v>
      </c>
      <c r="I15" s="11">
        <f>F32</f>
        <v>10</v>
      </c>
      <c r="J15" s="9" t="s">
        <v>13</v>
      </c>
    </row>
    <row r="16" spans="1:10" ht="24" customHeight="1">
      <c r="B16" s="6"/>
      <c r="C16" s="7"/>
      <c r="D16" s="8">
        <f>D17-SUM(D9:D15)</f>
        <v>20</v>
      </c>
      <c r="E16" s="6" t="s">
        <v>14</v>
      </c>
      <c r="G16" s="9"/>
      <c r="H16" s="10" t="s">
        <v>11</v>
      </c>
      <c r="I16" s="11">
        <f>I17-SUM(I9:I15)</f>
        <v>10</v>
      </c>
      <c r="J16" s="9" t="s">
        <v>14</v>
      </c>
    </row>
    <row r="17" spans="2:10" ht="24" customHeight="1">
      <c r="B17" s="12" t="s">
        <v>15</v>
      </c>
      <c r="C17" s="13">
        <f>SUM(C9:C16)</f>
        <v>290</v>
      </c>
      <c r="D17" s="14">
        <f>C17</f>
        <v>290</v>
      </c>
      <c r="E17" s="12" t="s">
        <v>15</v>
      </c>
      <c r="G17" s="15" t="s">
        <v>15</v>
      </c>
      <c r="H17" s="16">
        <f>SUM(H9:H16)</f>
        <v>350</v>
      </c>
      <c r="I17" s="17">
        <f>H17</f>
        <v>350</v>
      </c>
      <c r="J17" s="15" t="s">
        <v>15</v>
      </c>
    </row>
    <row r="20" spans="2:10" ht="24" customHeight="1">
      <c r="B20" s="4" t="s">
        <v>49</v>
      </c>
    </row>
    <row r="22" spans="2:10" ht="24" customHeight="1">
      <c r="B22" s="18" t="s">
        <v>16</v>
      </c>
      <c r="C22" s="18">
        <v>100</v>
      </c>
      <c r="E22" s="19" t="s">
        <v>34</v>
      </c>
      <c r="F22" s="19">
        <v>30</v>
      </c>
      <c r="G22" s="20"/>
      <c r="H22" s="20"/>
    </row>
    <row r="23" spans="2:10" ht="24" customHeight="1">
      <c r="B23" s="18" t="s">
        <v>17</v>
      </c>
      <c r="C23" s="18">
        <v>40</v>
      </c>
      <c r="E23" s="19" t="s">
        <v>35</v>
      </c>
      <c r="F23" s="19">
        <f>D11-F34</f>
        <v>10</v>
      </c>
      <c r="G23" s="20"/>
      <c r="H23" s="20"/>
    </row>
    <row r="24" spans="2:10" ht="24" customHeight="1">
      <c r="B24" s="18" t="s">
        <v>66</v>
      </c>
      <c r="C24" s="18">
        <v>30</v>
      </c>
      <c r="G24" s="20"/>
      <c r="H24" s="20"/>
    </row>
    <row r="25" spans="2:10" ht="24" customHeight="1">
      <c r="B25" s="18" t="s">
        <v>67</v>
      </c>
      <c r="C25" s="18">
        <v>10</v>
      </c>
      <c r="E25" s="21" t="s">
        <v>18</v>
      </c>
      <c r="F25" s="21">
        <v>100</v>
      </c>
      <c r="G25" s="20"/>
      <c r="H25" s="20"/>
    </row>
    <row r="26" spans="2:10" ht="24" customHeight="1">
      <c r="E26" s="21" t="s">
        <v>62</v>
      </c>
      <c r="F26" s="21">
        <f>F25-C23-F39</f>
        <v>50</v>
      </c>
      <c r="G26" s="20"/>
      <c r="H26" s="20"/>
    </row>
    <row r="27" spans="2:10" ht="24" customHeight="1">
      <c r="B27" s="22" t="s">
        <v>50</v>
      </c>
      <c r="C27" s="22">
        <v>10</v>
      </c>
      <c r="E27" s="21" t="s">
        <v>63</v>
      </c>
      <c r="F27" s="21">
        <f>-F42</f>
        <v>-10</v>
      </c>
      <c r="G27" s="20"/>
      <c r="H27" s="20"/>
    </row>
    <row r="28" spans="2:10" ht="24" customHeight="1">
      <c r="B28" s="22" t="s">
        <v>32</v>
      </c>
      <c r="C28" s="22">
        <v>20</v>
      </c>
      <c r="E28" s="21" t="s">
        <v>64</v>
      </c>
      <c r="F28" s="21">
        <f>C25-C24</f>
        <v>-20</v>
      </c>
      <c r="G28" s="20"/>
      <c r="H28" s="20"/>
    </row>
    <row r="29" spans="2:10" ht="24" customHeight="1">
      <c r="B29" s="22" t="s">
        <v>37</v>
      </c>
      <c r="C29" s="22">
        <v>10</v>
      </c>
      <c r="E29" s="21" t="s">
        <v>65</v>
      </c>
      <c r="F29" s="21">
        <f>F31*(F26+F27+F28)</f>
        <v>10</v>
      </c>
      <c r="G29" s="20"/>
      <c r="H29" s="20"/>
    </row>
    <row r="30" spans="2:10" ht="24" customHeight="1">
      <c r="G30" s="20"/>
      <c r="H30" s="20"/>
    </row>
    <row r="31" spans="2:10" ht="24" customHeight="1">
      <c r="B31" s="23" t="s">
        <v>33</v>
      </c>
      <c r="C31" s="23">
        <v>0</v>
      </c>
      <c r="E31" s="6" t="s">
        <v>38</v>
      </c>
      <c r="F31" s="24">
        <v>0.5</v>
      </c>
      <c r="G31" s="20"/>
      <c r="H31" s="20"/>
    </row>
    <row r="32" spans="2:10" ht="24" customHeight="1">
      <c r="B32" s="20"/>
      <c r="C32" s="20"/>
      <c r="E32" s="6" t="s">
        <v>13</v>
      </c>
      <c r="F32" s="6">
        <f>IF(F29&gt;=0,F29,0)</f>
        <v>10</v>
      </c>
      <c r="G32" s="20"/>
      <c r="H32" s="20"/>
    </row>
    <row r="34" spans="1:6" ht="24" customHeight="1">
      <c r="B34" s="20"/>
      <c r="C34" s="20"/>
      <c r="E34" s="9" t="s">
        <v>20</v>
      </c>
      <c r="F34" s="9">
        <f>D11/2</f>
        <v>10</v>
      </c>
    </row>
    <row r="35" spans="1:6" ht="24" customHeight="1">
      <c r="B35" s="20"/>
      <c r="C35" s="20"/>
    </row>
    <row r="36" spans="1:6" ht="24" customHeight="1">
      <c r="B36" s="20"/>
      <c r="C36" s="20"/>
      <c r="E36" s="22" t="s">
        <v>21</v>
      </c>
      <c r="F36" s="22">
        <v>10</v>
      </c>
    </row>
    <row r="37" spans="1:6" ht="24" customHeight="1">
      <c r="B37" s="20"/>
      <c r="C37" s="20"/>
      <c r="E37" s="22" t="s">
        <v>22</v>
      </c>
      <c r="F37" s="22">
        <v>40</v>
      </c>
    </row>
    <row r="38" spans="1:6" ht="24" customHeight="1">
      <c r="B38" s="20"/>
      <c r="C38" s="20"/>
    </row>
    <row r="39" spans="1:6" ht="24" customHeight="1">
      <c r="B39" s="20"/>
      <c r="C39" s="20"/>
      <c r="E39" s="25" t="s">
        <v>36</v>
      </c>
      <c r="F39" s="25">
        <v>10</v>
      </c>
    </row>
    <row r="40" spans="1:6" ht="24" customHeight="1">
      <c r="B40" s="20"/>
      <c r="C40" s="20"/>
    </row>
    <row r="41" spans="1:6" ht="24" customHeight="1">
      <c r="B41" s="20"/>
      <c r="C41" s="20"/>
      <c r="E41" s="55" t="s">
        <v>68</v>
      </c>
      <c r="F41" s="26">
        <f>I16-D16</f>
        <v>-10</v>
      </c>
    </row>
    <row r="42" spans="1:6" ht="24" customHeight="1">
      <c r="B42" s="20"/>
      <c r="C42" s="20"/>
      <c r="E42" s="26" t="s">
        <v>23</v>
      </c>
      <c r="F42" s="26">
        <v>10</v>
      </c>
    </row>
    <row r="43" spans="1:6" ht="24" customHeight="1">
      <c r="B43" s="20"/>
      <c r="C43" s="20"/>
    </row>
    <row r="44" spans="1:6" ht="24" customHeight="1">
      <c r="B44" s="20"/>
      <c r="C44" s="20"/>
      <c r="D44" s="20"/>
    </row>
    <row r="45" spans="1:6" ht="24" customHeight="1">
      <c r="B45" s="20"/>
      <c r="C45" s="20"/>
      <c r="D45" s="20"/>
    </row>
    <row r="46" spans="1:6" ht="24" customHeight="1">
      <c r="D46" s="20"/>
    </row>
    <row r="47" spans="1:6" ht="24" customHeight="1">
      <c r="B47" s="20"/>
      <c r="C47" s="20"/>
      <c r="D47" s="20"/>
    </row>
    <row r="48" spans="1:6" ht="24" customHeight="1">
      <c r="A48" s="20"/>
    </row>
    <row r="49" spans="1:4" ht="24" customHeight="1">
      <c r="A49" s="20"/>
    </row>
    <row r="50" spans="1:4" ht="24" customHeight="1">
      <c r="A50" s="20"/>
    </row>
    <row r="51" spans="1:4" ht="24" customHeight="1">
      <c r="A51" s="20"/>
    </row>
    <row r="52" spans="1:4" ht="24" customHeight="1">
      <c r="A52" s="20"/>
    </row>
    <row r="53" spans="1:4" ht="24" customHeight="1">
      <c r="A53" s="20"/>
    </row>
    <row r="54" spans="1:4" ht="24" customHeight="1">
      <c r="A54" s="20"/>
    </row>
    <row r="55" spans="1:4" ht="24" customHeight="1">
      <c r="A55" s="20"/>
    </row>
    <row r="56" spans="1:4" ht="24" customHeight="1">
      <c r="A56" s="20"/>
    </row>
    <row r="57" spans="1:4" ht="24" customHeight="1">
      <c r="A57" s="20"/>
      <c r="B57" s="20"/>
      <c r="D57" s="20"/>
    </row>
    <row r="58" spans="1:4" ht="24" customHeight="1">
      <c r="A58" s="20"/>
      <c r="B58" s="20"/>
      <c r="D58" s="20"/>
    </row>
    <row r="59" spans="1:4" ht="24" customHeight="1">
      <c r="D59" s="20"/>
    </row>
    <row r="60" spans="1:4" ht="24" customHeight="1">
      <c r="D60" s="20"/>
    </row>
    <row r="61" spans="1:4" ht="24" customHeight="1">
      <c r="D61" s="20"/>
    </row>
    <row r="62" spans="1:4" ht="24" customHeight="1">
      <c r="D62" s="20"/>
    </row>
    <row r="63" spans="1:4" ht="24" customHeight="1">
      <c r="D63" s="20"/>
    </row>
    <row r="64" spans="1:4" ht="24" customHeight="1">
      <c r="D64" s="20"/>
    </row>
  </sheetData>
  <mergeCells count="6">
    <mergeCell ref="G7:J7"/>
    <mergeCell ref="B7:E7"/>
    <mergeCell ref="B8:C8"/>
    <mergeCell ref="D8:E8"/>
    <mergeCell ref="G8:H8"/>
    <mergeCell ref="I8:J8"/>
  </mergeCells>
  <pageMargins left="0.75" right="0.75" top="1" bottom="1" header="0.5" footer="0.5"/>
  <pageSetup paperSize="263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4"/>
  <sheetViews>
    <sheetView workbookViewId="0">
      <selection activeCell="B18" sqref="B18"/>
    </sheetView>
  </sheetViews>
  <sheetFormatPr baseColWidth="10" defaultColWidth="9.1171875" defaultRowHeight="18" customHeight="1"/>
  <cols>
    <col min="1" max="1" width="5.64453125" style="2" customWidth="1"/>
    <col min="2" max="2" width="15.52734375" style="2" customWidth="1"/>
    <col min="3" max="4" width="18.41015625" style="42" customWidth="1"/>
    <col min="5" max="5" width="15.52734375" style="2" customWidth="1"/>
    <col min="6" max="8" width="9.1171875" style="2"/>
    <col min="9" max="9" width="9.41015625" style="2" customWidth="1"/>
    <col min="10" max="16384" width="9.1171875" style="2"/>
  </cols>
  <sheetData>
    <row r="1" spans="1:6" ht="18" customHeight="1">
      <c r="A1" s="27" t="s">
        <v>40</v>
      </c>
      <c r="B1" s="28"/>
      <c r="C1" s="28"/>
      <c r="D1" s="28"/>
      <c r="E1" s="29"/>
      <c r="F1" s="29"/>
    </row>
    <row r="2" spans="1:6" ht="18" customHeight="1">
      <c r="A2" s="29"/>
      <c r="B2" s="29"/>
      <c r="C2" s="28"/>
      <c r="D2" s="28"/>
      <c r="E2" s="29"/>
      <c r="F2" s="29"/>
    </row>
    <row r="3" spans="1:6" ht="18" customHeight="1">
      <c r="A3" s="29"/>
      <c r="B3" s="68" t="s">
        <v>43</v>
      </c>
      <c r="C3" s="69"/>
      <c r="D3" s="68" t="s">
        <v>44</v>
      </c>
      <c r="E3" s="69"/>
      <c r="F3" s="29"/>
    </row>
    <row r="4" spans="1:6" ht="18" customHeight="1">
      <c r="A4" s="29"/>
      <c r="B4" s="30" t="s">
        <v>16</v>
      </c>
      <c r="C4" s="31"/>
      <c r="D4" s="31"/>
      <c r="E4" s="30" t="s">
        <v>19</v>
      </c>
      <c r="F4" s="29"/>
    </row>
    <row r="5" spans="1:6" ht="18" customHeight="1">
      <c r="A5" s="29"/>
      <c r="B5" s="30" t="s">
        <v>20</v>
      </c>
      <c r="C5" s="31"/>
      <c r="D5" s="31"/>
      <c r="E5" s="70" t="s">
        <v>69</v>
      </c>
      <c r="F5" s="29"/>
    </row>
    <row r="6" spans="1:6" ht="18" customHeight="1">
      <c r="A6" s="29"/>
      <c r="B6" s="30" t="s">
        <v>21</v>
      </c>
      <c r="C6" s="31"/>
      <c r="D6" s="31"/>
      <c r="E6" s="30" t="s">
        <v>22</v>
      </c>
      <c r="F6" s="29"/>
    </row>
    <row r="7" spans="1:6" ht="18" customHeight="1">
      <c r="A7" s="29"/>
      <c r="B7" s="52" t="s">
        <v>55</v>
      </c>
      <c r="C7" s="32"/>
      <c r="D7" s="31"/>
      <c r="E7" s="30" t="s">
        <v>26</v>
      </c>
      <c r="F7" s="29"/>
    </row>
    <row r="8" spans="1:6" ht="18" customHeight="1">
      <c r="A8" s="29"/>
      <c r="B8" s="33" t="s">
        <v>15</v>
      </c>
      <c r="C8" s="31"/>
      <c r="D8" s="31"/>
      <c r="E8" s="33" t="s">
        <v>15</v>
      </c>
      <c r="F8" s="29"/>
    </row>
    <row r="9" spans="1:6" ht="18" customHeight="1">
      <c r="A9" s="29"/>
      <c r="B9" s="29"/>
      <c r="C9" s="28"/>
      <c r="D9" s="28"/>
      <c r="E9" s="29"/>
      <c r="F9" s="29"/>
    </row>
    <row r="11" spans="1:6" ht="18" customHeight="1">
      <c r="A11" s="34" t="s">
        <v>41</v>
      </c>
      <c r="B11" s="35"/>
      <c r="C11" s="36"/>
      <c r="D11" s="36"/>
      <c r="E11" s="37"/>
      <c r="F11" s="37"/>
    </row>
    <row r="12" spans="1:6" ht="18" customHeight="1">
      <c r="A12" s="37"/>
      <c r="B12" s="37"/>
      <c r="C12" s="36"/>
      <c r="D12" s="36"/>
      <c r="E12" s="37"/>
      <c r="F12" s="37"/>
    </row>
    <row r="13" spans="1:6" ht="18" customHeight="1">
      <c r="A13" s="37"/>
      <c r="B13" s="64" t="s">
        <v>24</v>
      </c>
      <c r="C13" s="65"/>
      <c r="D13" s="64" t="s">
        <v>25</v>
      </c>
      <c r="E13" s="65"/>
      <c r="F13" s="37"/>
    </row>
    <row r="14" spans="1:6" ht="18" customHeight="1">
      <c r="A14" s="37"/>
      <c r="B14" s="38" t="s">
        <v>16</v>
      </c>
      <c r="C14" s="39"/>
      <c r="D14" s="39"/>
      <c r="E14" s="38" t="s">
        <v>19</v>
      </c>
      <c r="F14" s="37"/>
    </row>
    <row r="15" spans="1:6" ht="18" customHeight="1">
      <c r="A15" s="37"/>
      <c r="B15" s="38" t="s">
        <v>20</v>
      </c>
      <c r="C15" s="39"/>
      <c r="D15" s="39"/>
      <c r="E15" s="71" t="s">
        <v>69</v>
      </c>
      <c r="F15" s="37"/>
    </row>
    <row r="16" spans="1:6" ht="18" customHeight="1">
      <c r="A16" s="37"/>
      <c r="B16" s="38" t="s">
        <v>21</v>
      </c>
      <c r="C16" s="39"/>
      <c r="D16" s="39"/>
      <c r="E16" s="38" t="s">
        <v>22</v>
      </c>
      <c r="F16" s="37"/>
    </row>
    <row r="17" spans="1:8" ht="18" customHeight="1">
      <c r="A17" s="37"/>
      <c r="B17" s="53" t="s">
        <v>55</v>
      </c>
      <c r="C17" s="40"/>
      <c r="D17" s="39"/>
      <c r="E17" s="38" t="s">
        <v>26</v>
      </c>
      <c r="F17" s="37"/>
    </row>
    <row r="18" spans="1:8" ht="18" customHeight="1">
      <c r="A18" s="37"/>
      <c r="B18" s="38"/>
      <c r="C18" s="39"/>
      <c r="D18" s="39"/>
      <c r="E18" s="38"/>
      <c r="F18" s="37"/>
    </row>
    <row r="19" spans="1:8" ht="18" customHeight="1">
      <c r="A19" s="37"/>
      <c r="B19" s="71" t="s">
        <v>70</v>
      </c>
      <c r="C19" s="39"/>
      <c r="D19" s="39"/>
      <c r="E19" s="71" t="s">
        <v>72</v>
      </c>
      <c r="F19" s="37"/>
    </row>
    <row r="20" spans="1:8" ht="18" customHeight="1">
      <c r="A20" s="37"/>
      <c r="B20" s="71" t="s">
        <v>71</v>
      </c>
      <c r="C20" s="39"/>
      <c r="D20" s="39"/>
      <c r="E20" s="38" t="s">
        <v>13</v>
      </c>
      <c r="F20" s="37"/>
    </row>
    <row r="21" spans="1:8" ht="18" customHeight="1">
      <c r="A21" s="37"/>
      <c r="B21" s="38" t="s">
        <v>27</v>
      </c>
      <c r="C21" s="39"/>
      <c r="D21" s="40"/>
      <c r="E21" s="53" t="s">
        <v>56</v>
      </c>
      <c r="F21" s="37"/>
    </row>
    <row r="22" spans="1:8" ht="18" customHeight="1">
      <c r="A22" s="37"/>
      <c r="B22" s="38"/>
      <c r="C22" s="39"/>
      <c r="D22" s="39"/>
      <c r="E22" s="38"/>
      <c r="F22" s="37"/>
    </row>
    <row r="23" spans="1:8" ht="18" customHeight="1">
      <c r="A23" s="37"/>
      <c r="B23" s="71" t="s">
        <v>73</v>
      </c>
      <c r="C23" s="39"/>
      <c r="D23" s="39"/>
      <c r="E23" s="71" t="s">
        <v>68</v>
      </c>
      <c r="F23" s="37"/>
      <c r="G23" s="41"/>
      <c r="H23" s="41"/>
    </row>
    <row r="24" spans="1:8" ht="18" customHeight="1">
      <c r="A24" s="37"/>
      <c r="B24" s="38"/>
      <c r="C24" s="39"/>
      <c r="D24" s="40"/>
      <c r="E24" s="53" t="s">
        <v>57</v>
      </c>
      <c r="F24" s="37"/>
      <c r="G24" s="41"/>
      <c r="H24" s="41"/>
    </row>
    <row r="25" spans="1:8" ht="18" customHeight="1">
      <c r="A25" s="37"/>
      <c r="B25" s="37"/>
      <c r="C25" s="36"/>
      <c r="D25" s="36"/>
      <c r="E25" s="37"/>
      <c r="F25" s="37"/>
      <c r="G25" s="41"/>
      <c r="H25" s="41"/>
    </row>
    <row r="26" spans="1:8" ht="18" customHeight="1">
      <c r="G26" s="41"/>
      <c r="H26" s="41"/>
    </row>
    <row r="27" spans="1:8" ht="18" customHeight="1">
      <c r="A27" s="43" t="s">
        <v>42</v>
      </c>
      <c r="B27" s="44"/>
      <c r="C27" s="45"/>
      <c r="D27" s="45"/>
      <c r="E27" s="46"/>
      <c r="F27" s="46"/>
      <c r="G27" s="41"/>
      <c r="H27" s="41"/>
    </row>
    <row r="28" spans="1:8" ht="18" customHeight="1">
      <c r="A28" s="46"/>
      <c r="B28" s="44"/>
      <c r="C28" s="45"/>
      <c r="D28" s="45"/>
      <c r="E28" s="46"/>
      <c r="F28" s="46"/>
      <c r="G28" s="41"/>
      <c r="H28" s="41"/>
    </row>
    <row r="29" spans="1:8" ht="18" customHeight="1">
      <c r="A29" s="46"/>
      <c r="B29" s="66" t="s">
        <v>28</v>
      </c>
      <c r="C29" s="67"/>
      <c r="D29" s="66" t="s">
        <v>29</v>
      </c>
      <c r="E29" s="67"/>
      <c r="F29" s="46"/>
    </row>
    <row r="30" spans="1:8" ht="18" customHeight="1">
      <c r="A30" s="46"/>
      <c r="B30" s="47" t="s">
        <v>16</v>
      </c>
      <c r="C30" s="48"/>
      <c r="D30" s="48"/>
      <c r="E30" s="47" t="s">
        <v>19</v>
      </c>
      <c r="F30" s="46"/>
    </row>
    <row r="31" spans="1:8" ht="18" customHeight="1">
      <c r="A31" s="46"/>
      <c r="B31" s="54" t="s">
        <v>58</v>
      </c>
      <c r="C31" s="50"/>
      <c r="D31" s="48"/>
      <c r="E31" s="47"/>
      <c r="F31" s="46"/>
    </row>
    <row r="32" spans="1:8" ht="18" customHeight="1">
      <c r="A32" s="46"/>
      <c r="B32" s="51"/>
      <c r="C32" s="48"/>
      <c r="D32" s="48"/>
      <c r="E32" s="47"/>
      <c r="F32" s="46"/>
    </row>
    <row r="33" spans="1:6" ht="18" customHeight="1">
      <c r="A33" s="46"/>
      <c r="B33" s="47" t="s">
        <v>20</v>
      </c>
      <c r="C33" s="48"/>
      <c r="D33" s="48"/>
      <c r="E33" s="51" t="s">
        <v>52</v>
      </c>
      <c r="F33" s="46"/>
    </row>
    <row r="34" spans="1:6" ht="18" customHeight="1">
      <c r="A34" s="46"/>
      <c r="B34" s="47" t="s">
        <v>21</v>
      </c>
      <c r="C34" s="48"/>
      <c r="D34" s="48"/>
      <c r="E34" s="47" t="s">
        <v>22</v>
      </c>
      <c r="F34" s="46"/>
    </row>
    <row r="35" spans="1:6" ht="18" customHeight="1">
      <c r="A35" s="46"/>
      <c r="B35" s="47" t="s">
        <v>30</v>
      </c>
      <c r="C35" s="48"/>
      <c r="D35" s="48"/>
      <c r="E35" s="47"/>
      <c r="F35" s="46"/>
    </row>
    <row r="36" spans="1:6" ht="18" customHeight="1">
      <c r="A36" s="46"/>
      <c r="B36" s="47" t="s">
        <v>27</v>
      </c>
      <c r="C36" s="48"/>
      <c r="D36" s="48"/>
      <c r="E36" s="47"/>
      <c r="F36" s="46"/>
    </row>
    <row r="37" spans="1:6" ht="18" customHeight="1">
      <c r="A37" s="46"/>
      <c r="B37" s="54" t="s">
        <v>59</v>
      </c>
      <c r="C37" s="50"/>
      <c r="D37" s="48"/>
      <c r="E37" s="47"/>
      <c r="F37" s="46"/>
    </row>
    <row r="38" spans="1:6" ht="18" customHeight="1">
      <c r="A38" s="46"/>
      <c r="B38" s="51"/>
      <c r="C38" s="48"/>
      <c r="D38" s="48"/>
      <c r="E38" s="47"/>
      <c r="F38" s="46"/>
    </row>
    <row r="39" spans="1:6" ht="18" customHeight="1">
      <c r="A39" s="46"/>
      <c r="B39" s="51" t="s">
        <v>54</v>
      </c>
      <c r="C39" s="48"/>
      <c r="D39" s="48"/>
      <c r="E39" s="47" t="s">
        <v>18</v>
      </c>
      <c r="F39" s="46"/>
    </row>
    <row r="40" spans="1:6" ht="18" customHeight="1">
      <c r="A40" s="46"/>
      <c r="B40" s="49" t="s">
        <v>60</v>
      </c>
      <c r="C40" s="50"/>
      <c r="D40" s="48"/>
      <c r="E40" s="47"/>
      <c r="F40" s="46"/>
    </row>
    <row r="41" spans="1:6" ht="18" customHeight="1">
      <c r="A41" s="46"/>
      <c r="B41" s="47"/>
      <c r="C41" s="48"/>
      <c r="D41" s="48"/>
      <c r="E41" s="47"/>
      <c r="F41" s="46"/>
    </row>
    <row r="42" spans="1:6" ht="18" customHeight="1">
      <c r="A42" s="46"/>
      <c r="B42" s="51" t="s">
        <v>53</v>
      </c>
      <c r="C42" s="48"/>
      <c r="D42" s="48"/>
      <c r="E42" s="47" t="s">
        <v>51</v>
      </c>
      <c r="F42" s="46"/>
    </row>
    <row r="43" spans="1:6" ht="18" customHeight="1">
      <c r="A43" s="46"/>
      <c r="B43" s="47"/>
      <c r="C43" s="48"/>
      <c r="D43" s="50"/>
      <c r="E43" s="49" t="s">
        <v>61</v>
      </c>
      <c r="F43" s="46"/>
    </row>
    <row r="44" spans="1:6" ht="18" customHeight="1">
      <c r="A44" s="46"/>
      <c r="B44" s="46"/>
      <c r="C44" s="45"/>
      <c r="D44" s="45"/>
      <c r="E44" s="46"/>
      <c r="F44" s="46"/>
    </row>
  </sheetData>
  <mergeCells count="6">
    <mergeCell ref="B13:C13"/>
    <mergeCell ref="D13:E13"/>
    <mergeCell ref="B29:C29"/>
    <mergeCell ref="D29:E29"/>
    <mergeCell ref="B3:C3"/>
    <mergeCell ref="D3:E3"/>
  </mergeCells>
  <pageMargins left="0.75" right="0.75" top="1" bottom="1" header="0.5" footer="0.5"/>
  <pageSetup paperSize="263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Données</vt:lpstr>
      <vt:lpstr>Tableaux</vt:lpstr>
    </vt:vector>
  </TitlesOfParts>
  <Company>ESSEC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</dc:creator>
  <cp:lastModifiedBy>Longin</cp:lastModifiedBy>
  <cp:lastPrinted>1998-10-13T08:02:28Z</cp:lastPrinted>
  <dcterms:created xsi:type="dcterms:W3CDTF">1998-10-12T19:18:02Z</dcterms:created>
  <dcterms:modified xsi:type="dcterms:W3CDTF">2023-04-20T21:02:09Z</dcterms:modified>
</cp:coreProperties>
</file>