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9720" windowHeight="6225"/>
  </bookViews>
  <sheets>
    <sheet name="Données" sheetId="1" r:id="rId1"/>
    <sheet name="Tableaux" sheetId="2" r:id="rId2"/>
  </sheets>
  <calcPr calcId="125725"/>
</workbook>
</file>

<file path=xl/calcChain.xml><?xml version="1.0" encoding="utf-8"?>
<calcChain xmlns="http://schemas.openxmlformats.org/spreadsheetml/2006/main">
  <c r="E22" i="1"/>
  <c r="B5"/>
  <c r="C5"/>
  <c r="G5"/>
  <c r="H5"/>
  <c r="B6"/>
  <c r="C6"/>
  <c r="G6"/>
  <c r="B7"/>
  <c r="C7"/>
  <c r="C11" s="1"/>
  <c r="G7"/>
  <c r="B8"/>
  <c r="C8"/>
  <c r="G8"/>
  <c r="H8"/>
  <c r="C9"/>
  <c r="H9" s="1"/>
  <c r="C10"/>
  <c r="H10" s="1"/>
  <c r="E23"/>
  <c r="E24"/>
  <c r="E30"/>
  <c r="E19" s="1"/>
  <c r="H6" l="1"/>
  <c r="G13"/>
  <c r="H13" s="1"/>
  <c r="E25"/>
  <c r="H7" s="1"/>
  <c r="B13"/>
  <c r="C13" s="1"/>
  <c r="C12" s="1"/>
  <c r="E28" l="1"/>
  <c r="H11" s="1"/>
  <c r="H12" s="1"/>
  <c r="E37" l="1"/>
</calcChain>
</file>

<file path=xl/sharedStrings.xml><?xml version="1.0" encoding="utf-8"?>
<sst xmlns="http://schemas.openxmlformats.org/spreadsheetml/2006/main" count="116" uniqueCount="69">
  <si>
    <t>Multiplicateur:</t>
  </si>
  <si>
    <t>ACTIF</t>
  </si>
  <si>
    <t>PASSIF</t>
  </si>
  <si>
    <t>CAP</t>
  </si>
  <si>
    <t>S</t>
  </si>
  <si>
    <t>RES</t>
  </si>
  <si>
    <t>CL</t>
  </si>
  <si>
    <t>BENnet</t>
  </si>
  <si>
    <t>DIS</t>
  </si>
  <si>
    <t>DMLT</t>
  </si>
  <si>
    <t>PRO</t>
  </si>
  <si>
    <t xml:space="preserve"> </t>
  </si>
  <si>
    <t>FOU</t>
  </si>
  <si>
    <t>IMPd</t>
  </si>
  <si>
    <t>DCTb</t>
  </si>
  <si>
    <t>Total</t>
  </si>
  <si>
    <t>ACQ</t>
  </si>
  <si>
    <t>DOT.AM</t>
  </si>
  <si>
    <t>CESnet</t>
  </si>
  <si>
    <t>EBE</t>
  </si>
  <si>
    <t>CESval</t>
  </si>
  <si>
    <t>BENexp</t>
  </si>
  <si>
    <t>BENfin</t>
  </si>
  <si>
    <t>BENexc</t>
  </si>
  <si>
    <t>DIVp</t>
  </si>
  <si>
    <t>RDMLT</t>
  </si>
  <si>
    <t>NDMLT</t>
  </si>
  <si>
    <t>FrFin</t>
  </si>
  <si>
    <t>Emplois</t>
  </si>
  <si>
    <t>Ressources</t>
  </si>
  <si>
    <t>CAF</t>
  </si>
  <si>
    <t>IMPp</t>
  </si>
  <si>
    <t>Décaissements</t>
  </si>
  <si>
    <t>Encaissements</t>
  </si>
  <si>
    <t>FF</t>
  </si>
  <si>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CAP</t>
    </r>
  </si>
  <si>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S</t>
    </r>
  </si>
  <si>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CL</t>
    </r>
  </si>
  <si>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FOU</t>
    </r>
  </si>
  <si>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DIS</t>
    </r>
  </si>
  <si>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DCTb</t>
    </r>
  </si>
  <si>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Times New Roman"/>
        <family val="1"/>
      </rPr>
      <t>CAP</t>
    </r>
  </si>
  <si>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Times New Roman"/>
        <family val="1"/>
      </rPr>
      <t>BFRexp</t>
    </r>
  </si>
  <si>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Times New Roman"/>
        <family val="1"/>
      </rPr>
      <t>DIS</t>
    </r>
  </si>
  <si>
    <t>Données</t>
  </si>
  <si>
    <r>
      <rPr>
        <sz val="12"/>
        <rFont val="Calibri"/>
        <family val="2"/>
      </rPr>
      <t>Δ</t>
    </r>
    <r>
      <rPr>
        <sz val="12"/>
        <rFont val="Times New Roman"/>
        <family val="1"/>
      </rPr>
      <t>S</t>
    </r>
  </si>
  <si>
    <t>ΔCL</t>
  </si>
  <si>
    <t>ΔDIS</t>
  </si>
  <si>
    <t>ΔCAP</t>
  </si>
  <si>
    <t>ΔRES</t>
  </si>
  <si>
    <t>ΔPRO</t>
  </si>
  <si>
    <t>ΔFOU</t>
  </si>
  <si>
    <t>Taux IS</t>
  </si>
  <si>
    <r>
      <t>Bilan au 31/12/</t>
    </r>
    <r>
      <rPr>
        <b/>
        <i/>
        <sz val="12"/>
        <rFont val="Times New Roman"/>
        <family val="1"/>
      </rPr>
      <t>n</t>
    </r>
    <r>
      <rPr>
        <b/>
        <sz val="12"/>
        <rFont val="Times New Roman"/>
        <family val="1"/>
      </rPr>
      <t>-1</t>
    </r>
  </si>
  <si>
    <r>
      <t>Bilan au 31/12/</t>
    </r>
    <r>
      <rPr>
        <b/>
        <i/>
        <sz val="12"/>
        <rFont val="Times New Roman"/>
        <family val="1"/>
      </rPr>
      <t>n</t>
    </r>
  </si>
  <si>
    <t>IMn</t>
  </si>
  <si>
    <t>Tableau de financement</t>
  </si>
  <si>
    <t>Tableau des emplois et des ressources</t>
  </si>
  <si>
    <t>Tableau des flux de trésorerie</t>
  </si>
  <si>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>FR</t>
    </r>
  </si>
  <si>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>BFR</t>
    </r>
  </si>
  <si>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>TRE</t>
    </r>
  </si>
  <si>
    <r>
      <rPr>
        <b/>
        <sz val="12"/>
        <color indexed="8"/>
        <rFont val="Symbol"/>
        <family val="1"/>
        <charset val="2"/>
      </rPr>
      <t>D</t>
    </r>
    <r>
      <rPr>
        <b/>
        <sz val="12"/>
        <color indexed="8"/>
        <rFont val="Times New Roman"/>
        <family val="1"/>
      </rPr>
      <t>TREinv</t>
    </r>
  </si>
  <si>
    <r>
      <rPr>
        <b/>
        <sz val="12"/>
        <color indexed="8"/>
        <rFont val="Symbol"/>
        <family val="1"/>
        <charset val="2"/>
      </rPr>
      <t>D</t>
    </r>
    <r>
      <rPr>
        <b/>
        <sz val="12"/>
        <color indexed="8"/>
        <rFont val="Times New Roman"/>
        <family val="1"/>
      </rPr>
      <t>TREbf et Etat</t>
    </r>
  </si>
  <si>
    <r>
      <rPr>
        <b/>
        <sz val="12"/>
        <color indexed="8"/>
        <rFont val="Symbol"/>
        <family val="1"/>
        <charset val="2"/>
      </rPr>
      <t>D</t>
    </r>
    <r>
      <rPr>
        <b/>
        <sz val="12"/>
        <color indexed="8"/>
        <rFont val="Times New Roman"/>
        <family val="1"/>
      </rPr>
      <t>TRE</t>
    </r>
  </si>
  <si>
    <r>
      <rPr>
        <b/>
        <sz val="12"/>
        <color indexed="8"/>
        <rFont val="Calibri"/>
        <family val="2"/>
      </rPr>
      <t>Δ</t>
    </r>
    <r>
      <rPr>
        <b/>
        <sz val="12"/>
        <color indexed="8"/>
        <rFont val="Times New Roman"/>
        <family val="1"/>
      </rPr>
      <t>TREexp</t>
    </r>
  </si>
  <si>
    <t>Emplois à long terme</t>
  </si>
  <si>
    <t>Ressources à long terme</t>
  </si>
  <si>
    <r>
      <t xml:space="preserve">Flux pendant l'année </t>
    </r>
    <r>
      <rPr>
        <b/>
        <i/>
        <sz val="14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</si>
</sst>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</font>
    <font>
      <sz val="12"/>
      <name val="Symbol"/>
      <family val="1"/>
      <charset val="2"/>
    </font>
    <font>
      <sz val="12"/>
      <color indexed="8"/>
      <name val="Symbol"/>
      <family val="1"/>
      <charset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Calibri"/>
      <family val="2"/>
    </font>
    <font>
      <b/>
      <sz val="14"/>
      <name val="Times New Roman"/>
      <family val="1"/>
    </font>
    <font>
      <sz val="12"/>
      <color theme="0"/>
      <name val="Times New Roman"/>
      <family val="1"/>
    </font>
    <font>
      <b/>
      <i/>
      <sz val="12"/>
      <name val="Times New Roman"/>
      <family val="1"/>
    </font>
    <font>
      <b/>
      <sz val="12"/>
      <name val="Symbol"/>
      <family val="1"/>
      <charset val="2"/>
    </font>
    <font>
      <b/>
      <sz val="12"/>
      <color indexed="8"/>
      <name val="Times New Roman"/>
      <family val="1"/>
    </font>
    <font>
      <b/>
      <sz val="12"/>
      <color indexed="8"/>
      <name val="Symbol"/>
      <family val="1"/>
      <charset val="2"/>
    </font>
    <font>
      <b/>
      <sz val="12"/>
      <color indexed="8"/>
      <name val="Calibri"/>
      <family val="2"/>
    </font>
    <font>
      <b/>
      <i/>
      <sz val="1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8" fillId="0" borderId="0" xfId="0" applyFont="1"/>
    <xf numFmtId="0" fontId="10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11" fillId="0" borderId="0" xfId="0" applyFont="1"/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9" fontId="5" fillId="2" borderId="0" xfId="1" applyFont="1" applyFill="1"/>
    <xf numFmtId="0" fontId="5" fillId="8" borderId="0" xfId="0" applyFont="1" applyFill="1"/>
    <xf numFmtId="0" fontId="5" fillId="9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10" borderId="0" xfId="0" applyFont="1" applyFill="1"/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/>
  </sheetViews>
  <sheetFormatPr defaultRowHeight="15.75"/>
  <cols>
    <col min="1" max="7" width="9.140625" style="1"/>
    <col min="8" max="8" width="9.42578125" style="1" customWidth="1"/>
    <col min="9" max="16384" width="9.140625" style="1"/>
  </cols>
  <sheetData>
    <row r="1" spans="1:9" ht="18.75">
      <c r="A1" s="3" t="s">
        <v>44</v>
      </c>
      <c r="D1" s="13" t="s">
        <v>0</v>
      </c>
      <c r="E1" s="13"/>
      <c r="F1" s="13">
        <v>1</v>
      </c>
    </row>
    <row r="3" spans="1:9">
      <c r="A3" s="51" t="s">
        <v>53</v>
      </c>
      <c r="B3" s="51"/>
      <c r="C3" s="51"/>
      <c r="D3" s="51"/>
      <c r="F3" s="50" t="s">
        <v>54</v>
      </c>
      <c r="G3" s="50"/>
      <c r="H3" s="50"/>
      <c r="I3" s="50"/>
    </row>
    <row r="4" spans="1:9">
      <c r="A4" s="52" t="s">
        <v>1</v>
      </c>
      <c r="B4" s="53"/>
      <c r="C4" s="54" t="s">
        <v>2</v>
      </c>
      <c r="D4" s="52"/>
      <c r="F4" s="55" t="s">
        <v>1</v>
      </c>
      <c r="G4" s="56"/>
      <c r="H4" s="57" t="s">
        <v>2</v>
      </c>
      <c r="I4" s="55"/>
    </row>
    <row r="5" spans="1:9">
      <c r="A5" s="4" t="s">
        <v>55</v>
      </c>
      <c r="B5" s="5">
        <f>$F$1*210</f>
        <v>210</v>
      </c>
      <c r="C5" s="14">
        <f>$F$1*100</f>
        <v>100</v>
      </c>
      <c r="D5" s="4" t="s">
        <v>3</v>
      </c>
      <c r="F5" s="7" t="s">
        <v>55</v>
      </c>
      <c r="G5" s="8">
        <f>B5+B18-B19-B20</f>
        <v>240</v>
      </c>
      <c r="H5" s="16">
        <f t="shared" ref="H5:H6" si="0">C5+E18</f>
        <v>130</v>
      </c>
      <c r="I5" s="7" t="s">
        <v>3</v>
      </c>
    </row>
    <row r="6" spans="1:9">
      <c r="A6" s="4" t="s">
        <v>4</v>
      </c>
      <c r="B6" s="5">
        <f>$F$1*30</f>
        <v>30</v>
      </c>
      <c r="C6" s="14">
        <f>$F$1*50</f>
        <v>50</v>
      </c>
      <c r="D6" s="4" t="s">
        <v>5</v>
      </c>
      <c r="F6" s="7" t="s">
        <v>4</v>
      </c>
      <c r="G6" s="8">
        <f>B6+B23</f>
        <v>40</v>
      </c>
      <c r="H6" s="16">
        <f t="shared" si="0"/>
        <v>60</v>
      </c>
      <c r="I6" s="7" t="s">
        <v>5</v>
      </c>
    </row>
    <row r="7" spans="1:9">
      <c r="A7" s="4" t="s">
        <v>6</v>
      </c>
      <c r="B7" s="5">
        <f>$F$1*40</f>
        <v>40</v>
      </c>
      <c r="C7" s="14">
        <f>$F$1*20</f>
        <v>20</v>
      </c>
      <c r="D7" s="4" t="s">
        <v>7</v>
      </c>
      <c r="F7" s="7" t="s">
        <v>6</v>
      </c>
      <c r="G7" s="8">
        <f>B7+B24</f>
        <v>60</v>
      </c>
      <c r="H7" s="16">
        <f>E25</f>
        <v>10</v>
      </c>
      <c r="I7" s="7" t="s">
        <v>7</v>
      </c>
    </row>
    <row r="8" spans="1:9">
      <c r="A8" s="4" t="s">
        <v>8</v>
      </c>
      <c r="B8" s="5">
        <f>$F$1*10</f>
        <v>10</v>
      </c>
      <c r="C8" s="14">
        <f>$F$1*50</f>
        <v>50</v>
      </c>
      <c r="D8" s="4" t="s">
        <v>9</v>
      </c>
      <c r="F8" s="7" t="s">
        <v>8</v>
      </c>
      <c r="G8" s="8">
        <f>B8+B27</f>
        <v>10</v>
      </c>
      <c r="H8" s="16">
        <f>C8-E32+E33</f>
        <v>80</v>
      </c>
      <c r="I8" s="7" t="s">
        <v>9</v>
      </c>
    </row>
    <row r="9" spans="1:9">
      <c r="A9" s="4"/>
      <c r="B9" s="5"/>
      <c r="C9" s="14">
        <f>$F$1*20</f>
        <v>20</v>
      </c>
      <c r="D9" s="4" t="s">
        <v>10</v>
      </c>
      <c r="F9" s="7"/>
      <c r="G9" s="8" t="s">
        <v>11</v>
      </c>
      <c r="H9" s="16">
        <f>C9+E35</f>
        <v>30</v>
      </c>
      <c r="I9" s="7" t="s">
        <v>10</v>
      </c>
    </row>
    <row r="10" spans="1:9">
      <c r="A10" s="4"/>
      <c r="B10" s="5"/>
      <c r="C10" s="14">
        <f>$F$1*10</f>
        <v>10</v>
      </c>
      <c r="D10" s="4" t="s">
        <v>12</v>
      </c>
      <c r="F10" s="7"/>
      <c r="G10" s="8" t="s">
        <v>11</v>
      </c>
      <c r="H10" s="16">
        <f>C10+B25</f>
        <v>20</v>
      </c>
      <c r="I10" s="7" t="s">
        <v>12</v>
      </c>
    </row>
    <row r="11" spans="1:9">
      <c r="A11" s="4"/>
      <c r="B11" s="5"/>
      <c r="C11" s="14">
        <f>$F$1*C7</f>
        <v>20</v>
      </c>
      <c r="D11" s="4" t="s">
        <v>13</v>
      </c>
      <c r="F11" s="7"/>
      <c r="G11" s="8" t="s">
        <v>11</v>
      </c>
      <c r="H11" s="16">
        <f>E28</f>
        <v>10</v>
      </c>
      <c r="I11" s="7" t="s">
        <v>13</v>
      </c>
    </row>
    <row r="12" spans="1:9">
      <c r="A12" s="4"/>
      <c r="B12" s="5"/>
      <c r="C12" s="14">
        <f>C13-SUM(C5:C11)</f>
        <v>20</v>
      </c>
      <c r="D12" s="4" t="s">
        <v>14</v>
      </c>
      <c r="F12" s="7"/>
      <c r="G12" s="8" t="s">
        <v>11</v>
      </c>
      <c r="H12" s="16">
        <f>H13-SUM(H5:H11)</f>
        <v>10</v>
      </c>
      <c r="I12" s="7" t="s">
        <v>14</v>
      </c>
    </row>
    <row r="13" spans="1:9">
      <c r="A13" s="9" t="s">
        <v>15</v>
      </c>
      <c r="B13" s="10">
        <f>SUM(B5:B12)</f>
        <v>290</v>
      </c>
      <c r="C13" s="15">
        <f>B13</f>
        <v>290</v>
      </c>
      <c r="D13" s="9" t="s">
        <v>15</v>
      </c>
      <c r="F13" s="11" t="s">
        <v>15</v>
      </c>
      <c r="G13" s="12">
        <f>SUM(G5:G12)</f>
        <v>350</v>
      </c>
      <c r="H13" s="17">
        <f>G13</f>
        <v>350</v>
      </c>
      <c r="I13" s="11" t="s">
        <v>15</v>
      </c>
    </row>
    <row r="16" spans="1:9" ht="19.5">
      <c r="A16" s="3" t="s">
        <v>68</v>
      </c>
    </row>
    <row r="18" spans="1:7">
      <c r="A18" s="6" t="s">
        <v>16</v>
      </c>
      <c r="B18" s="6">
        <v>100</v>
      </c>
      <c r="D18" s="19" t="s">
        <v>48</v>
      </c>
      <c r="E18" s="19">
        <v>30</v>
      </c>
      <c r="F18" s="2"/>
      <c r="G18" s="2"/>
    </row>
    <row r="19" spans="1:7">
      <c r="A19" s="6" t="s">
        <v>17</v>
      </c>
      <c r="B19" s="6">
        <v>40</v>
      </c>
      <c r="D19" s="19" t="s">
        <v>49</v>
      </c>
      <c r="E19" s="19">
        <f>C7-E30</f>
        <v>10</v>
      </c>
      <c r="F19" s="2"/>
      <c r="G19" s="2"/>
    </row>
    <row r="20" spans="1:7">
      <c r="A20" s="6" t="s">
        <v>18</v>
      </c>
      <c r="B20" s="6">
        <v>30</v>
      </c>
      <c r="F20" s="2"/>
      <c r="G20" s="2"/>
    </row>
    <row r="21" spans="1:7">
      <c r="A21" s="6" t="s">
        <v>20</v>
      </c>
      <c r="B21" s="6">
        <v>10</v>
      </c>
      <c r="D21" s="20" t="s">
        <v>19</v>
      </c>
      <c r="E21" s="20">
        <v>100</v>
      </c>
      <c r="F21" s="2"/>
      <c r="G21" s="2"/>
    </row>
    <row r="22" spans="1:7">
      <c r="D22" s="20" t="s">
        <v>21</v>
      </c>
      <c r="E22" s="20">
        <f>E21-B19-E35</f>
        <v>50</v>
      </c>
      <c r="F22" s="2"/>
      <c r="G22" s="2"/>
    </row>
    <row r="23" spans="1:7">
      <c r="A23" s="18" t="s">
        <v>45</v>
      </c>
      <c r="B23" s="18">
        <v>10</v>
      </c>
      <c r="D23" s="20" t="s">
        <v>22</v>
      </c>
      <c r="E23" s="20">
        <f>-E38</f>
        <v>-10</v>
      </c>
      <c r="F23" s="2"/>
      <c r="G23" s="2"/>
    </row>
    <row r="24" spans="1:7">
      <c r="A24" s="18" t="s">
        <v>46</v>
      </c>
      <c r="B24" s="18">
        <v>20</v>
      </c>
      <c r="D24" s="20" t="s">
        <v>23</v>
      </c>
      <c r="E24" s="20">
        <f>B21-B20</f>
        <v>-20</v>
      </c>
      <c r="F24" s="2"/>
      <c r="G24" s="2"/>
    </row>
    <row r="25" spans="1:7">
      <c r="A25" s="18" t="s">
        <v>51</v>
      </c>
      <c r="B25" s="18">
        <v>10</v>
      </c>
      <c r="D25" s="20" t="s">
        <v>7</v>
      </c>
      <c r="E25" s="20">
        <f>E27*(E22+E23+E24)</f>
        <v>10</v>
      </c>
      <c r="F25" s="2"/>
      <c r="G25" s="2"/>
    </row>
    <row r="26" spans="1:7">
      <c r="F26" s="2"/>
      <c r="G26" s="2"/>
    </row>
    <row r="27" spans="1:7">
      <c r="A27" s="49" t="s">
        <v>47</v>
      </c>
      <c r="B27" s="49">
        <v>0</v>
      </c>
      <c r="D27" s="4" t="s">
        <v>52</v>
      </c>
      <c r="E27" s="21">
        <v>0.5</v>
      </c>
      <c r="F27" s="2"/>
      <c r="G27" s="2"/>
    </row>
    <row r="28" spans="1:7">
      <c r="A28" s="2"/>
      <c r="B28" s="2"/>
      <c r="D28" s="4" t="s">
        <v>13</v>
      </c>
      <c r="E28" s="4">
        <f>IF(E25&gt;=0,E25,0)</f>
        <v>10</v>
      </c>
      <c r="F28" s="2"/>
      <c r="G28" s="2"/>
    </row>
    <row r="30" spans="1:7">
      <c r="A30" s="2"/>
      <c r="B30" s="2"/>
      <c r="D30" s="7" t="s">
        <v>24</v>
      </c>
      <c r="E30" s="7">
        <f>C7/2</f>
        <v>10</v>
      </c>
    </row>
    <row r="31" spans="1:7">
      <c r="A31" s="2"/>
      <c r="B31" s="2"/>
    </row>
    <row r="32" spans="1:7">
      <c r="A32" s="2"/>
      <c r="B32" s="2"/>
      <c r="D32" s="18" t="s">
        <v>25</v>
      </c>
      <c r="E32" s="18">
        <v>10</v>
      </c>
    </row>
    <row r="33" spans="1:5">
      <c r="A33" s="2"/>
      <c r="B33" s="2"/>
      <c r="D33" s="18" t="s">
        <v>26</v>
      </c>
      <c r="E33" s="18">
        <v>40</v>
      </c>
    </row>
    <row r="34" spans="1:5">
      <c r="A34" s="2"/>
      <c r="B34" s="2"/>
    </row>
    <row r="35" spans="1:5">
      <c r="A35" s="2"/>
      <c r="B35" s="2"/>
      <c r="D35" s="23" t="s">
        <v>50</v>
      </c>
      <c r="E35" s="23">
        <v>10</v>
      </c>
    </row>
    <row r="36" spans="1:5">
      <c r="A36" s="2"/>
      <c r="B36" s="2"/>
    </row>
    <row r="37" spans="1:5">
      <c r="A37" s="2"/>
      <c r="B37" s="2"/>
      <c r="D37" s="22" t="s">
        <v>40</v>
      </c>
      <c r="E37" s="22">
        <f>H12-C12</f>
        <v>-10</v>
      </c>
    </row>
    <row r="38" spans="1:5">
      <c r="A38" s="2"/>
      <c r="B38" s="2"/>
      <c r="D38" s="22" t="s">
        <v>27</v>
      </c>
      <c r="E38" s="22">
        <v>10</v>
      </c>
    </row>
    <row r="39" spans="1:5">
      <c r="A39" s="2"/>
      <c r="B39" s="2"/>
    </row>
    <row r="40" spans="1:5">
      <c r="A40" s="2"/>
      <c r="B40" s="2"/>
      <c r="C40" s="2"/>
    </row>
    <row r="41" spans="1:5">
      <c r="A41" s="2"/>
      <c r="B41" s="2"/>
      <c r="C41" s="2"/>
    </row>
    <row r="42" spans="1:5">
      <c r="C42" s="2"/>
    </row>
    <row r="43" spans="1:5">
      <c r="A43" s="2"/>
      <c r="B43" s="2"/>
      <c r="C43" s="2"/>
    </row>
    <row r="44" spans="1:5">
      <c r="A44" s="2"/>
      <c r="B44" s="2"/>
      <c r="C44" s="2"/>
    </row>
    <row r="45" spans="1:5">
      <c r="A45" s="2"/>
      <c r="B45" s="2"/>
      <c r="C45" s="2"/>
    </row>
    <row r="46" spans="1:5">
      <c r="A46" s="2"/>
      <c r="B46" s="2"/>
      <c r="C46" s="2"/>
    </row>
    <row r="47" spans="1:5">
      <c r="A47" s="2"/>
      <c r="B47" s="2"/>
      <c r="C47" s="2"/>
    </row>
    <row r="48" spans="1:5">
      <c r="A48" s="2"/>
      <c r="B48" s="2"/>
      <c r="C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D52" s="2"/>
    </row>
    <row r="53" spans="1:4">
      <c r="A53" s="2"/>
      <c r="B53" s="2"/>
      <c r="D53" s="2"/>
    </row>
    <row r="54" spans="1:4">
      <c r="A54" s="2"/>
      <c r="B54" s="2"/>
      <c r="D54" s="2"/>
    </row>
    <row r="55" spans="1:4">
      <c r="D55" s="2"/>
    </row>
    <row r="56" spans="1:4">
      <c r="D56" s="2"/>
    </row>
    <row r="57" spans="1:4">
      <c r="D57" s="2"/>
    </row>
    <row r="58" spans="1:4">
      <c r="D58" s="2"/>
    </row>
    <row r="59" spans="1:4">
      <c r="D59" s="2"/>
    </row>
    <row r="60" spans="1:4">
      <c r="D60" s="2"/>
    </row>
  </sheetData>
  <mergeCells count="6">
    <mergeCell ref="F3:I3"/>
    <mergeCell ref="A3:D3"/>
    <mergeCell ref="A4:B4"/>
    <mergeCell ref="C4:D4"/>
    <mergeCell ref="F4:G4"/>
    <mergeCell ref="H4:I4"/>
  </mergeCells>
  <pageMargins left="0.75" right="0.75" top="1" bottom="1" header="0.5" footer="0.5"/>
  <pageSetup paperSize="263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14" sqref="C14"/>
    </sheetView>
  </sheetViews>
  <sheetFormatPr defaultRowHeight="18" customHeight="1"/>
  <cols>
    <col min="1" max="1" width="5.7109375" style="25" customWidth="1"/>
    <col min="2" max="2" width="15.5703125" style="25" customWidth="1"/>
    <col min="3" max="4" width="18.42578125" style="24" customWidth="1"/>
    <col min="5" max="5" width="15.5703125" style="25" customWidth="1"/>
    <col min="6" max="8" width="9.140625" style="25"/>
    <col min="9" max="9" width="9.42578125" style="25" customWidth="1"/>
    <col min="10" max="16384" width="9.140625" style="25"/>
  </cols>
  <sheetData>
    <row r="1" spans="1:6" ht="18" customHeight="1">
      <c r="A1" s="64" t="s">
        <v>56</v>
      </c>
      <c r="B1" s="27"/>
      <c r="C1" s="27"/>
      <c r="D1" s="27"/>
      <c r="E1" s="28"/>
      <c r="F1" s="28"/>
    </row>
    <row r="2" spans="1:6" ht="18" customHeight="1">
      <c r="A2" s="28"/>
      <c r="B2" s="28"/>
      <c r="C2" s="27"/>
      <c r="D2" s="27"/>
      <c r="E2" s="28"/>
      <c r="F2" s="28"/>
    </row>
    <row r="3" spans="1:6" ht="18" customHeight="1">
      <c r="A3" s="28"/>
      <c r="B3" s="62" t="s">
        <v>66</v>
      </c>
      <c r="C3" s="63"/>
      <c r="D3" s="62" t="s">
        <v>67</v>
      </c>
      <c r="E3" s="63"/>
      <c r="F3" s="28"/>
    </row>
    <row r="4" spans="1:6" ht="18" customHeight="1">
      <c r="A4" s="28"/>
      <c r="B4" s="29" t="s">
        <v>16</v>
      </c>
      <c r="C4" s="30"/>
      <c r="D4" s="30"/>
      <c r="E4" s="29" t="s">
        <v>20</v>
      </c>
      <c r="F4" s="28"/>
    </row>
    <row r="5" spans="1:6" ht="18" customHeight="1">
      <c r="A5" s="28"/>
      <c r="B5" s="29" t="s">
        <v>24</v>
      </c>
      <c r="C5" s="30"/>
      <c r="D5" s="30"/>
      <c r="E5" s="29" t="s">
        <v>35</v>
      </c>
      <c r="F5" s="28"/>
    </row>
    <row r="6" spans="1:6" ht="18" customHeight="1">
      <c r="A6" s="28"/>
      <c r="B6" s="29" t="s">
        <v>25</v>
      </c>
      <c r="C6" s="30"/>
      <c r="D6" s="30"/>
      <c r="E6" s="29" t="s">
        <v>26</v>
      </c>
      <c r="F6" s="28"/>
    </row>
    <row r="7" spans="1:6" ht="18" customHeight="1">
      <c r="A7" s="28"/>
      <c r="B7" s="47" t="s">
        <v>59</v>
      </c>
      <c r="C7" s="48"/>
      <c r="D7" s="30"/>
      <c r="E7" s="29" t="s">
        <v>30</v>
      </c>
      <c r="F7" s="28"/>
    </row>
    <row r="8" spans="1:6" ht="18" customHeight="1">
      <c r="A8" s="28"/>
      <c r="B8" s="31" t="s">
        <v>15</v>
      </c>
      <c r="C8" s="30"/>
      <c r="D8" s="30"/>
      <c r="E8" s="31" t="s">
        <v>15</v>
      </c>
      <c r="F8" s="28"/>
    </row>
    <row r="9" spans="1:6" ht="18" customHeight="1">
      <c r="A9" s="28"/>
      <c r="B9" s="28"/>
      <c r="C9" s="27"/>
      <c r="D9" s="27"/>
      <c r="E9" s="28"/>
      <c r="F9" s="28"/>
    </row>
    <row r="11" spans="1:6" ht="18" customHeight="1">
      <c r="A11" s="65" t="s">
        <v>57</v>
      </c>
      <c r="B11" s="32"/>
      <c r="C11" s="33"/>
      <c r="D11" s="33"/>
      <c r="E11" s="34"/>
      <c r="F11" s="34"/>
    </row>
    <row r="12" spans="1:6" ht="18" customHeight="1">
      <c r="A12" s="34"/>
      <c r="B12" s="34"/>
      <c r="C12" s="33"/>
      <c r="D12" s="33"/>
      <c r="E12" s="34"/>
      <c r="F12" s="34"/>
    </row>
    <row r="13" spans="1:6" ht="18" customHeight="1">
      <c r="A13" s="34"/>
      <c r="B13" s="58" t="s">
        <v>28</v>
      </c>
      <c r="C13" s="59"/>
      <c r="D13" s="58" t="s">
        <v>29</v>
      </c>
      <c r="E13" s="59"/>
      <c r="F13" s="34"/>
    </row>
    <row r="14" spans="1:6" ht="18" customHeight="1">
      <c r="A14" s="34"/>
      <c r="B14" s="35" t="s">
        <v>16</v>
      </c>
      <c r="C14" s="36"/>
      <c r="D14" s="36"/>
      <c r="E14" s="35" t="s">
        <v>20</v>
      </c>
      <c r="F14" s="34"/>
    </row>
    <row r="15" spans="1:6" ht="18" customHeight="1">
      <c r="A15" s="34"/>
      <c r="B15" s="35" t="s">
        <v>24</v>
      </c>
      <c r="C15" s="36"/>
      <c r="D15" s="36"/>
      <c r="E15" s="35" t="s">
        <v>35</v>
      </c>
      <c r="F15" s="34"/>
    </row>
    <row r="16" spans="1:6" ht="18" customHeight="1">
      <c r="A16" s="34"/>
      <c r="B16" s="35" t="s">
        <v>25</v>
      </c>
      <c r="C16" s="36"/>
      <c r="D16" s="36"/>
      <c r="E16" s="35" t="s">
        <v>26</v>
      </c>
      <c r="F16" s="34"/>
    </row>
    <row r="17" spans="1:8" ht="18" customHeight="1">
      <c r="A17" s="34"/>
      <c r="B17" s="43" t="s">
        <v>59</v>
      </c>
      <c r="C17" s="44"/>
      <c r="D17" s="36"/>
      <c r="E17" s="35" t="s">
        <v>30</v>
      </c>
      <c r="F17" s="34"/>
    </row>
    <row r="18" spans="1:8" ht="18" customHeight="1">
      <c r="A18" s="34"/>
      <c r="B18" s="35"/>
      <c r="C18" s="36"/>
      <c r="D18" s="36"/>
      <c r="E18" s="35"/>
      <c r="F18" s="34"/>
    </row>
    <row r="19" spans="1:8" ht="18" customHeight="1">
      <c r="A19" s="34"/>
      <c r="B19" s="35" t="s">
        <v>36</v>
      </c>
      <c r="C19" s="36"/>
      <c r="D19" s="36"/>
      <c r="E19" s="35" t="s">
        <v>38</v>
      </c>
      <c r="F19" s="34"/>
    </row>
    <row r="20" spans="1:8" ht="18" customHeight="1">
      <c r="A20" s="34"/>
      <c r="B20" s="35" t="s">
        <v>37</v>
      </c>
      <c r="C20" s="36"/>
      <c r="D20" s="36"/>
      <c r="E20" s="35" t="s">
        <v>13</v>
      </c>
      <c r="F20" s="34"/>
    </row>
    <row r="21" spans="1:8" ht="18" customHeight="1">
      <c r="A21" s="34"/>
      <c r="B21" s="35" t="s">
        <v>31</v>
      </c>
      <c r="C21" s="36"/>
      <c r="D21" s="44"/>
      <c r="E21" s="43" t="s">
        <v>60</v>
      </c>
      <c r="F21" s="34"/>
    </row>
    <row r="22" spans="1:8" ht="18" customHeight="1">
      <c r="A22" s="34"/>
      <c r="B22" s="35"/>
      <c r="C22" s="36"/>
      <c r="D22" s="36"/>
      <c r="E22" s="35"/>
      <c r="F22" s="34"/>
    </row>
    <row r="23" spans="1:8" ht="18" customHeight="1">
      <c r="A23" s="34"/>
      <c r="B23" s="35" t="s">
        <v>39</v>
      </c>
      <c r="C23" s="36"/>
      <c r="D23" s="36"/>
      <c r="E23" s="35" t="s">
        <v>40</v>
      </c>
      <c r="F23" s="34"/>
      <c r="G23" s="26"/>
      <c r="H23" s="26"/>
    </row>
    <row r="24" spans="1:8" ht="18" customHeight="1">
      <c r="A24" s="34"/>
      <c r="B24" s="35"/>
      <c r="C24" s="36"/>
      <c r="D24" s="44"/>
      <c r="E24" s="43" t="s">
        <v>61</v>
      </c>
      <c r="F24" s="34"/>
      <c r="G24" s="26"/>
      <c r="H24" s="26"/>
    </row>
    <row r="25" spans="1:8" ht="18" customHeight="1">
      <c r="A25" s="34"/>
      <c r="B25" s="34"/>
      <c r="C25" s="33"/>
      <c r="D25" s="33"/>
      <c r="E25" s="34"/>
      <c r="F25" s="34"/>
      <c r="G25" s="26"/>
      <c r="H25" s="26"/>
    </row>
    <row r="26" spans="1:8" ht="18" customHeight="1">
      <c r="G26" s="26"/>
      <c r="H26" s="26"/>
    </row>
    <row r="27" spans="1:8" ht="18" customHeight="1">
      <c r="A27" s="66" t="s">
        <v>58</v>
      </c>
      <c r="B27" s="37"/>
      <c r="C27" s="38"/>
      <c r="D27" s="38"/>
      <c r="E27" s="39"/>
      <c r="F27" s="39"/>
      <c r="G27" s="26"/>
      <c r="H27" s="26"/>
    </row>
    <row r="28" spans="1:8" ht="18" customHeight="1">
      <c r="A28" s="39"/>
      <c r="B28" s="37"/>
      <c r="C28" s="38"/>
      <c r="D28" s="38"/>
      <c r="E28" s="39"/>
      <c r="F28" s="39"/>
      <c r="G28" s="26"/>
      <c r="H28" s="26"/>
    </row>
    <row r="29" spans="1:8" ht="18" customHeight="1">
      <c r="A29" s="39"/>
      <c r="B29" s="60" t="s">
        <v>32</v>
      </c>
      <c r="C29" s="61"/>
      <c r="D29" s="60" t="s">
        <v>33</v>
      </c>
      <c r="E29" s="61"/>
      <c r="F29" s="39"/>
    </row>
    <row r="30" spans="1:8" ht="18" customHeight="1">
      <c r="A30" s="39"/>
      <c r="B30" s="40" t="s">
        <v>16</v>
      </c>
      <c r="C30" s="41"/>
      <c r="D30" s="41"/>
      <c r="E30" s="40" t="s">
        <v>20</v>
      </c>
      <c r="F30" s="39"/>
    </row>
    <row r="31" spans="1:8" ht="18" customHeight="1">
      <c r="A31" s="39"/>
      <c r="B31" s="45" t="s">
        <v>62</v>
      </c>
      <c r="C31" s="46"/>
      <c r="D31" s="41"/>
      <c r="E31" s="40"/>
      <c r="F31" s="39"/>
    </row>
    <row r="32" spans="1:8" ht="18" customHeight="1">
      <c r="A32" s="39"/>
      <c r="B32" s="42"/>
      <c r="C32" s="41"/>
      <c r="D32" s="41"/>
      <c r="E32" s="40"/>
      <c r="F32" s="39"/>
    </row>
    <row r="33" spans="1:6" ht="18" customHeight="1">
      <c r="A33" s="39"/>
      <c r="B33" s="40" t="s">
        <v>24</v>
      </c>
      <c r="C33" s="41"/>
      <c r="D33" s="41"/>
      <c r="E33" s="42" t="s">
        <v>41</v>
      </c>
      <c r="F33" s="39"/>
    </row>
    <row r="34" spans="1:6" ht="18" customHeight="1">
      <c r="A34" s="39"/>
      <c r="B34" s="40" t="s">
        <v>25</v>
      </c>
      <c r="C34" s="41"/>
      <c r="D34" s="41"/>
      <c r="E34" s="40" t="s">
        <v>26</v>
      </c>
      <c r="F34" s="39"/>
    </row>
    <row r="35" spans="1:6" ht="18" customHeight="1">
      <c r="A35" s="39"/>
      <c r="B35" s="40" t="s">
        <v>34</v>
      </c>
      <c r="C35" s="41"/>
      <c r="D35" s="41"/>
      <c r="E35" s="40"/>
      <c r="F35" s="39"/>
    </row>
    <row r="36" spans="1:6" ht="18" customHeight="1">
      <c r="A36" s="39"/>
      <c r="B36" s="40" t="s">
        <v>31</v>
      </c>
      <c r="C36" s="41"/>
      <c r="D36" s="41"/>
      <c r="E36" s="40"/>
      <c r="F36" s="39"/>
    </row>
    <row r="37" spans="1:6" ht="18" customHeight="1">
      <c r="A37" s="39"/>
      <c r="B37" s="45" t="s">
        <v>63</v>
      </c>
      <c r="C37" s="46"/>
      <c r="D37" s="41"/>
      <c r="E37" s="40"/>
      <c r="F37" s="39"/>
    </row>
    <row r="38" spans="1:6" ht="18" customHeight="1">
      <c r="A38" s="39"/>
      <c r="B38" s="42"/>
      <c r="C38" s="41"/>
      <c r="D38" s="41"/>
      <c r="E38" s="40"/>
      <c r="F38" s="39"/>
    </row>
    <row r="39" spans="1:6" ht="18" customHeight="1">
      <c r="A39" s="39"/>
      <c r="B39" s="42" t="s">
        <v>42</v>
      </c>
      <c r="C39" s="41"/>
      <c r="D39" s="41"/>
      <c r="E39" s="40" t="s">
        <v>19</v>
      </c>
      <c r="F39" s="39"/>
    </row>
    <row r="40" spans="1:6" ht="18" customHeight="1">
      <c r="A40" s="39"/>
      <c r="B40" s="45" t="s">
        <v>65</v>
      </c>
      <c r="C40" s="46"/>
      <c r="D40" s="41"/>
      <c r="E40" s="40"/>
      <c r="F40" s="39"/>
    </row>
    <row r="41" spans="1:6" ht="18" customHeight="1">
      <c r="A41" s="39"/>
      <c r="B41" s="40"/>
      <c r="C41" s="41"/>
      <c r="D41" s="41"/>
      <c r="E41" s="40"/>
      <c r="F41" s="39"/>
    </row>
    <row r="42" spans="1:6" ht="18" customHeight="1">
      <c r="A42" s="39"/>
      <c r="B42" s="42" t="s">
        <v>43</v>
      </c>
      <c r="C42" s="41"/>
      <c r="D42" s="41"/>
      <c r="E42" s="40" t="s">
        <v>40</v>
      </c>
      <c r="F42" s="39"/>
    </row>
    <row r="43" spans="1:6" ht="18" customHeight="1">
      <c r="A43" s="39"/>
      <c r="B43" s="40"/>
      <c r="C43" s="41"/>
      <c r="D43" s="46"/>
      <c r="E43" s="45" t="s">
        <v>64</v>
      </c>
      <c r="F43" s="39"/>
    </row>
    <row r="44" spans="1:6" ht="18" customHeight="1">
      <c r="A44" s="39"/>
      <c r="B44" s="39"/>
      <c r="C44" s="38"/>
      <c r="D44" s="38"/>
      <c r="E44" s="39"/>
      <c r="F44" s="39"/>
    </row>
  </sheetData>
  <mergeCells count="6">
    <mergeCell ref="B13:C13"/>
    <mergeCell ref="D13:E13"/>
    <mergeCell ref="B29:C29"/>
    <mergeCell ref="D29:E29"/>
    <mergeCell ref="B3:C3"/>
    <mergeCell ref="D3:E3"/>
  </mergeCells>
  <pageMargins left="0.75" right="0.75" top="1" bottom="1" header="0.5" footer="0.5"/>
  <pageSetup paperSize="263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Données</vt:lpstr>
      <vt:lpstr>Tableaux</vt:lpstr>
    </vt:vector>
  </TitlesOfParts>
  <Company>ESSEC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François</cp:lastModifiedBy>
  <cp:lastPrinted>1998-10-13T08:02:28Z</cp:lastPrinted>
  <dcterms:created xsi:type="dcterms:W3CDTF">1998-10-12T19:18:02Z</dcterms:created>
  <dcterms:modified xsi:type="dcterms:W3CDTF">2015-05-29T21:34:51Z</dcterms:modified>
</cp:coreProperties>
</file>