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B. Cours\GFCT Gestion financière à court terme\1. Polycopié GFCT\Séance 3\"/>
    </mc:Choice>
  </mc:AlternateContent>
  <xr:revisionPtr revIDLastSave="0" documentId="13_ncr:1_{49E4F993-34E9-4F8C-BDC4-34D2337B686F}" xr6:coauthVersionLast="47" xr6:coauthVersionMax="47" xr10:uidLastSave="{00000000-0000-0000-0000-000000000000}"/>
  <bookViews>
    <workbookView xWindow="-93" yWindow="-93" windowWidth="25786" windowHeight="13986" tabRatio="647" activeTab="1" xr2:uid="{00000000-000D-0000-FFFF-FFFF00000000}"/>
  </bookViews>
  <sheets>
    <sheet name="Rappel des données" sheetId="1" r:id="rId1"/>
    <sheet name="Détails des calculs" sheetId="2" r:id="rId2"/>
    <sheet name="Besoin de financement" sheetId="3" r:id="rId3"/>
    <sheet name="Découvert uniquement" sheetId="4" r:id="rId4"/>
    <sheet name="Découvert uniquement Crédit LT" sheetId="24" r:id="rId5"/>
    <sheet name="Découvert ajusté" sheetId="5" r:id="rId6"/>
    <sheet name="Nouveau bilan" sheetId="6" r:id="rId7"/>
    <sheet name="Découvert et escompte (stocks)" sheetId="7" r:id="rId8"/>
    <sheet name="Découvert et escompte (flux v1)" sheetId="8" r:id="rId9"/>
    <sheet name="Découvert et escompte (flux v2)" sheetId="23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1" i="2" l="1"/>
  <c r="C34" i="2"/>
  <c r="C35" i="2"/>
  <c r="C36" i="2"/>
  <c r="D34" i="2"/>
  <c r="D35" i="2"/>
  <c r="E34" i="2"/>
  <c r="E35" i="2"/>
  <c r="B34" i="2"/>
  <c r="B35" i="2"/>
  <c r="B63" i="2"/>
  <c r="B66" i="2"/>
  <c r="C66" i="2"/>
  <c r="D66" i="2"/>
  <c r="E66" i="2"/>
  <c r="B6" i="2"/>
  <c r="B5" i="2"/>
  <c r="B17" i="2"/>
  <c r="B18" i="2"/>
  <c r="B19" i="2"/>
  <c r="D9" i="1"/>
  <c r="C9" i="1"/>
  <c r="D11" i="1"/>
  <c r="C15" i="1"/>
  <c r="D15" i="1" s="1"/>
  <c r="B29" i="1"/>
  <c r="D10" i="1" s="1"/>
  <c r="B55" i="1"/>
  <c r="D12" i="1"/>
  <c r="B27" i="1"/>
  <c r="B13" i="6"/>
  <c r="C13" i="6" s="1"/>
  <c r="D13" i="1" l="1"/>
</calcChain>
</file>

<file path=xl/sharedStrings.xml><?xml version="1.0" encoding="utf-8"?>
<sst xmlns="http://schemas.openxmlformats.org/spreadsheetml/2006/main" count="359" uniqueCount="145">
  <si>
    <t xml:space="preserve"> </t>
  </si>
  <si>
    <t>ACTIF</t>
  </si>
  <si>
    <t>PASSIF</t>
  </si>
  <si>
    <t>Imn</t>
  </si>
  <si>
    <t>FP</t>
  </si>
  <si>
    <t>S</t>
  </si>
  <si>
    <t>CL</t>
  </si>
  <si>
    <t>FOU</t>
  </si>
  <si>
    <t>DISmin</t>
  </si>
  <si>
    <t>DIVd</t>
  </si>
  <si>
    <t>TVA</t>
  </si>
  <si>
    <t>IMPd</t>
  </si>
  <si>
    <t>DEC</t>
  </si>
  <si>
    <t>TOTAL</t>
  </si>
  <si>
    <t>T1</t>
  </si>
  <si>
    <t>T2</t>
  </si>
  <si>
    <t>T3</t>
  </si>
  <si>
    <t>T4</t>
  </si>
  <si>
    <t>Ventes saisonnières TTC</t>
  </si>
  <si>
    <t>Achats TTC</t>
  </si>
  <si>
    <t>Autres charges</t>
  </si>
  <si>
    <t>* Informations comptables</t>
  </si>
  <si>
    <t>* Politique de dividendes</t>
  </si>
  <si>
    <t xml:space="preserve"> Taux de distribution:</t>
  </si>
  <si>
    <t xml:space="preserve"> Date de versement:</t>
  </si>
  <si>
    <t>* Crédits de trésorerie</t>
  </si>
  <si>
    <t xml:space="preserve"> Plafond du découvert:</t>
  </si>
  <si>
    <t xml:space="preserve"> Taux du découvert:</t>
  </si>
  <si>
    <t>* Politique crédit clients</t>
  </si>
  <si>
    <t xml:space="preserve"> Paiement au comptant:</t>
  </si>
  <si>
    <t xml:space="preserve"> Paiement à 3 mois (par traite):</t>
  </si>
  <si>
    <t xml:space="preserve"> Paiement à 3 mois:</t>
  </si>
  <si>
    <t xml:space="preserve"> Paiement à 6 mois:</t>
  </si>
  <si>
    <t xml:space="preserve"> Taux d'imposition sur les bénéfices:</t>
  </si>
  <si>
    <t xml:space="preserve"> Pourcentage d'acomptes:</t>
  </si>
  <si>
    <t xml:space="preserve"> Régularisation:</t>
  </si>
  <si>
    <t>Taux de la TVA:</t>
  </si>
  <si>
    <t xml:space="preserve"> Acquisition en T2:</t>
  </si>
  <si>
    <t xml:space="preserve"> HT</t>
  </si>
  <si>
    <t xml:space="preserve"> Cession d'actif en T2:</t>
  </si>
  <si>
    <t xml:space="preserve"> (pas de TVA)</t>
  </si>
  <si>
    <t xml:space="preserve"> Remboursement de la dette en T4:</t>
  </si>
  <si>
    <t>Détails des calculs:</t>
  </si>
  <si>
    <t xml:space="preserve"> (escomptable)</t>
  </si>
  <si>
    <t>Encaissement sur ventes saisonnières</t>
  </si>
  <si>
    <t>Décaissements sur achats d'exploitation</t>
  </si>
  <si>
    <t>* Flux de TVA</t>
  </si>
  <si>
    <t>Taux de la TVA</t>
  </si>
  <si>
    <t>Acquisition HT</t>
  </si>
  <si>
    <t>TVA collectée sur les ventes saisonnières</t>
  </si>
  <si>
    <t>Flux comptable de TVA</t>
  </si>
  <si>
    <t>Encours de TVA en fin de trimestre</t>
  </si>
  <si>
    <t>Flux de trésorerie de TVA pendant le trimestre</t>
  </si>
  <si>
    <t>* Crédit d'escompte</t>
  </si>
  <si>
    <t>Encours maximum en fin de trimestre</t>
  </si>
  <si>
    <t>Flux maximum d'obtention de crédit d'escompte</t>
  </si>
  <si>
    <t>pendant le trimestre</t>
  </si>
  <si>
    <t>BESOIN DE FINANCEMENT</t>
  </si>
  <si>
    <t>Besoin de financement lié à l'exploitation:</t>
  </si>
  <si>
    <t>BF = BFR + DISmin = S + CL - FOU - DIVd - TVAd - IMPd + DISmin</t>
  </si>
  <si>
    <t xml:space="preserve"> BF =</t>
  </si>
  <si>
    <t>Besoin de financement à long terme:</t>
  </si>
  <si>
    <t>Besoin de financement à court terme:</t>
  </si>
  <si>
    <r>
      <t>BF</t>
    </r>
    <r>
      <rPr>
        <vertAlign val="superscript"/>
        <sz val="12"/>
        <rFont val="Arial"/>
        <family val="2"/>
      </rPr>
      <t>CT</t>
    </r>
    <r>
      <rPr>
        <sz val="12"/>
        <rFont val="Arial"/>
        <family val="2"/>
      </rPr>
      <t xml:space="preserve"> = DCTb - DISexc</t>
    </r>
  </si>
  <si>
    <t>PLAN DE TRESORERIE AVEC DECOUVERT UNIQUEMENT</t>
  </si>
  <si>
    <t>(METHODE DES STOCKS)</t>
  </si>
  <si>
    <t>ENCAISSEMENTS</t>
  </si>
  <si>
    <t xml:space="preserve">  Sur les ventes saisonnières</t>
  </si>
  <si>
    <t xml:space="preserve">  Sur les cessions d'actifs</t>
  </si>
  <si>
    <t xml:space="preserve">  TOTAL ENCAISSEMENTS</t>
  </si>
  <si>
    <t>DECAISSEMENTS</t>
  </si>
  <si>
    <t xml:space="preserve">  Sur les achats</t>
  </si>
  <si>
    <t xml:space="preserve">  Sur les autres charges</t>
  </si>
  <si>
    <t xml:space="preserve">  Sur les investissements</t>
  </si>
  <si>
    <t xml:space="preserve">  Sur les dividendes payés</t>
  </si>
  <si>
    <t xml:space="preserve">  Sur le remboursement de la dette à long terme</t>
  </si>
  <si>
    <t xml:space="preserve">  Sur la TVA</t>
  </si>
  <si>
    <t xml:space="preserve">  TOTAL DECAISSEMENTS</t>
  </si>
  <si>
    <t>VARIATION DE LA TRESORERIE</t>
  </si>
  <si>
    <t>A COURT TERME</t>
  </si>
  <si>
    <t xml:space="preserve">  Plafond du découvert</t>
  </si>
  <si>
    <t xml:space="preserve">  Excédents de trésorerie</t>
  </si>
  <si>
    <t>CREDITS A COURT TERME UTILISES</t>
  </si>
  <si>
    <t xml:space="preserve">  Découvert utilisé</t>
  </si>
  <si>
    <t>PLACEMENTS A COURT TERME UTILISES</t>
  </si>
  <si>
    <t xml:space="preserve">  Excédents de trésorerie laissés sur le compte</t>
  </si>
  <si>
    <t xml:space="preserve">PLAN DE TRESORERIE AJUSTE </t>
  </si>
  <si>
    <t xml:space="preserve">  sur les dividendes payés</t>
  </si>
  <si>
    <t xml:space="preserve">  Sur les frais financiers sur dettes à court terme</t>
  </si>
  <si>
    <t xml:space="preserve">     Sur le découvert</t>
  </si>
  <si>
    <t>A COURT TERME AJUSTE</t>
  </si>
  <si>
    <t xml:space="preserve">  Découvert utilisé (ajusté)</t>
  </si>
  <si>
    <t xml:space="preserve">   Sur le découvert</t>
  </si>
  <si>
    <t>ESC</t>
  </si>
  <si>
    <t>PLAN DE TRESORERIE AVEC DECOUVERT ET ESCOMPTE</t>
  </si>
  <si>
    <t xml:space="preserve">  Encours maximal d'escompte</t>
  </si>
  <si>
    <t xml:space="preserve">  Escompte utilisé</t>
  </si>
  <si>
    <t>TRESORERIE EN DEBUT DE PERIODE</t>
  </si>
  <si>
    <t xml:space="preserve">  Sur l'obtention de crédit d'escompte</t>
  </si>
  <si>
    <t xml:space="preserve">  Sur le remboursement de crédit d'escompte</t>
  </si>
  <si>
    <t>TRESORERIE EN FIN DE PERIODE</t>
  </si>
  <si>
    <t>COMPTE EN BANQUE</t>
  </si>
  <si>
    <t xml:space="preserve">   Compte en banque débiteur</t>
  </si>
  <si>
    <t xml:space="preserve">   Compte en banque créditeur</t>
  </si>
  <si>
    <t>En fait, on a trop escompté en T1.</t>
  </si>
  <si>
    <t>Flux de trésorerie de frais financiers:</t>
  </si>
  <si>
    <t xml:space="preserve"> Dotation aux amortissements sur l'année N+1 :</t>
  </si>
  <si>
    <t xml:space="preserve"> Résultat brut comptable de l'année N-1 :</t>
  </si>
  <si>
    <t xml:space="preserve"> Résultat net comptable de l'année N-1 :</t>
  </si>
  <si>
    <t xml:space="preserve"> Résultat brut comptable de l'année N :</t>
  </si>
  <si>
    <t xml:space="preserve"> Résultat net comptable de l'année N :</t>
  </si>
  <si>
    <t xml:space="preserve"> Variation des stocks sur l'année N+1 :</t>
  </si>
  <si>
    <t>CREDITS A COURT TERME UTILISABLES</t>
  </si>
  <si>
    <t>PLACEMENTS A COURT TERME UTILISABLES</t>
  </si>
  <si>
    <t>Nouveau bilan fin d'année N :</t>
  </si>
  <si>
    <t>Réalisations pour l'année N</t>
  </si>
  <si>
    <t>Prévisions pour l'année N+1</t>
  </si>
  <si>
    <t>Données d'exploitation</t>
  </si>
  <si>
    <r>
      <t>BF</t>
    </r>
    <r>
      <rPr>
        <b/>
        <vertAlign val="superscript"/>
        <sz val="12"/>
        <color indexed="12"/>
        <rFont val="Arial"/>
        <family val="2"/>
      </rPr>
      <t>LT</t>
    </r>
    <r>
      <rPr>
        <b/>
        <sz val="12"/>
        <color indexed="12"/>
        <rFont val="Arial"/>
        <family val="2"/>
      </rPr>
      <t xml:space="preserve"> =</t>
    </r>
  </si>
  <si>
    <r>
      <t>BF</t>
    </r>
    <r>
      <rPr>
        <b/>
        <vertAlign val="superscript"/>
        <sz val="12"/>
        <color indexed="12"/>
        <rFont val="Arial"/>
        <family val="2"/>
      </rPr>
      <t>CT</t>
    </r>
    <r>
      <rPr>
        <b/>
        <sz val="12"/>
        <color indexed="12"/>
        <rFont val="Arial"/>
        <family val="2"/>
      </rPr>
      <t xml:space="preserve"> = </t>
    </r>
  </si>
  <si>
    <t>(METHODE DES FLUX - VERSION 1)</t>
  </si>
  <si>
    <t>(METHODE DES FLUX - VERSION 2)</t>
  </si>
  <si>
    <t>* Politique fournisseurs</t>
  </si>
  <si>
    <t>* Fiscalité</t>
  </si>
  <si>
    <t>* Autres informations</t>
  </si>
  <si>
    <t>* Bilan fin d'année N</t>
  </si>
  <si>
    <t>* Flux d'encaissement sur ventes saisonnières</t>
  </si>
  <si>
    <t>* Flux de décaissement sur achats d'exploitation</t>
  </si>
  <si>
    <t>* Flux d'IS</t>
  </si>
  <si>
    <t>Acompte</t>
  </si>
  <si>
    <t>Régularisation</t>
  </si>
  <si>
    <t>Flux de trésorerie d'IS pendant le trimestre</t>
  </si>
  <si>
    <t>IS</t>
  </si>
  <si>
    <t>Année N</t>
  </si>
  <si>
    <t>Année N-1</t>
  </si>
  <si>
    <t>Résultat brut</t>
  </si>
  <si>
    <r>
      <t>BF</t>
    </r>
    <r>
      <rPr>
        <vertAlign val="superscript"/>
        <sz val="12"/>
        <rFont val="Arial"/>
        <family val="2"/>
      </rPr>
      <t>LT</t>
    </r>
    <r>
      <rPr>
        <sz val="12"/>
        <rFont val="Arial"/>
        <family val="2"/>
      </rPr>
      <t xml:space="preserve"> = FR = FP + DMLT - IMn</t>
    </r>
  </si>
  <si>
    <t xml:space="preserve">  Sur nouveau crédit à long terme</t>
  </si>
  <si>
    <t xml:space="preserve">  Sur l'impôt sur les sociétés</t>
  </si>
  <si>
    <t>DMLT</t>
  </si>
  <si>
    <t>Gestion financière à court terme - Exercice d'application - Cas TRESO</t>
  </si>
  <si>
    <t>Rappel des données</t>
  </si>
  <si>
    <t>TVA déductible sur les achats d'exploitation</t>
  </si>
  <si>
    <t>TVA déductible sur les achats d'investissement</t>
  </si>
  <si>
    <t>Considérer deux hypothèses : 1) L'entreprise TRESO demande de remboursement du crédit de TVA; 2) L'entreprise TRESO attend l'épuisement du crédit de TVA.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</si>
</sst>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2"/>
      <name val="Arial"/>
    </font>
    <font>
      <sz val="12"/>
      <name val="Arial"/>
      <family val="2"/>
    </font>
    <font>
      <vertAlign val="superscript"/>
      <sz val="12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2"/>
      <color indexed="10"/>
      <name val="Arial"/>
      <family val="2"/>
    </font>
    <font>
      <sz val="12"/>
      <color indexed="10"/>
      <name val="Arial"/>
      <family val="2"/>
    </font>
    <font>
      <sz val="12"/>
      <color indexed="8"/>
      <name val="Arial"/>
      <family val="2"/>
    </font>
    <font>
      <b/>
      <i/>
      <sz val="12"/>
      <name val="Arial"/>
      <family val="2"/>
    </font>
    <font>
      <b/>
      <sz val="12"/>
      <color indexed="12"/>
      <name val="Arial"/>
      <family val="2"/>
    </font>
    <font>
      <b/>
      <vertAlign val="superscript"/>
      <sz val="12"/>
      <color indexed="12"/>
      <name val="Arial"/>
      <family val="2"/>
    </font>
    <font>
      <i/>
      <sz val="12"/>
      <name val="Arial"/>
      <family val="2"/>
    </font>
    <font>
      <b/>
      <i/>
      <sz val="12"/>
      <color indexed="12"/>
      <name val="Arial"/>
      <family val="2"/>
    </font>
    <font>
      <i/>
      <sz val="12"/>
      <color indexed="8"/>
      <name val="Arial"/>
      <family val="2"/>
    </font>
    <font>
      <b/>
      <sz val="12"/>
      <color indexed="8"/>
      <name val="Arial"/>
      <family val="2"/>
    </font>
    <font>
      <b/>
      <i/>
      <sz val="12"/>
      <color indexed="8"/>
      <name val="Arial"/>
      <family val="2"/>
    </font>
    <font>
      <sz val="11"/>
      <name val="Arial"/>
      <family val="2"/>
    </font>
    <font>
      <i/>
      <sz val="11"/>
      <name val="Arial"/>
      <family val="2"/>
    </font>
    <font>
      <sz val="11"/>
      <color indexed="8"/>
      <name val="Arial"/>
      <family val="2"/>
    </font>
    <font>
      <sz val="11"/>
      <color indexed="12"/>
      <name val="Arial"/>
      <family val="2"/>
    </font>
    <font>
      <b/>
      <sz val="11"/>
      <color indexed="12"/>
      <name val="Arial"/>
      <family val="2"/>
    </font>
    <font>
      <b/>
      <i/>
      <sz val="11"/>
      <color indexed="12"/>
      <name val="Arial"/>
      <family val="2"/>
    </font>
    <font>
      <i/>
      <sz val="11"/>
      <color indexed="8"/>
      <name val="Arial"/>
      <family val="2"/>
    </font>
    <font>
      <sz val="12"/>
      <color indexed="12"/>
      <name val="Arial"/>
      <family val="2"/>
    </font>
    <font>
      <i/>
      <sz val="12"/>
      <color indexed="12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9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82">
    <xf numFmtId="0" fontId="0" fillId="0" borderId="0" xfId="0"/>
    <xf numFmtId="0" fontId="3" fillId="0" borderId="0" xfId="0" applyFont="1"/>
    <xf numFmtId="0" fontId="5" fillId="0" borderId="0" xfId="0" applyFont="1"/>
    <xf numFmtId="0" fontId="3" fillId="4" borderId="0" xfId="0" applyFont="1" applyFill="1"/>
    <xf numFmtId="0" fontId="3" fillId="0" borderId="0" xfId="0" applyFont="1" applyAlignment="1">
      <alignment horizontal="right"/>
    </xf>
    <xf numFmtId="0" fontId="6" fillId="3" borderId="0" xfId="0" applyFont="1" applyFill="1" applyAlignment="1">
      <alignment horizontal="right"/>
    </xf>
    <xf numFmtId="0" fontId="7" fillId="0" borderId="0" xfId="0" applyFont="1"/>
    <xf numFmtId="0" fontId="6" fillId="0" borderId="0" xfId="0" applyFont="1"/>
    <xf numFmtId="0" fontId="8" fillId="0" borderId="0" xfId="0" applyFont="1"/>
    <xf numFmtId="9" fontId="6" fillId="0" borderId="0" xfId="0" applyNumberFormat="1" applyFont="1"/>
    <xf numFmtId="0" fontId="6" fillId="0" borderId="0" xfId="0" applyFont="1" applyAlignment="1">
      <alignment horizontal="right"/>
    </xf>
    <xf numFmtId="9" fontId="7" fillId="0" borderId="0" xfId="0" applyNumberFormat="1" applyFont="1"/>
    <xf numFmtId="9" fontId="6" fillId="0" borderId="0" xfId="1" applyFont="1"/>
    <xf numFmtId="16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9" fontId="3" fillId="0" borderId="0" xfId="0" applyNumberFormat="1" applyFont="1"/>
    <xf numFmtId="0" fontId="3" fillId="6" borderId="0" xfId="0" applyFont="1" applyFill="1"/>
    <xf numFmtId="0" fontId="6" fillId="6" borderId="0" xfId="0" applyFont="1" applyFill="1"/>
    <xf numFmtId="0" fontId="3" fillId="5" borderId="0" xfId="0" applyFont="1" applyFill="1"/>
    <xf numFmtId="9" fontId="6" fillId="6" borderId="0" xfId="0" applyNumberFormat="1" applyFont="1" applyFill="1"/>
    <xf numFmtId="0" fontId="6" fillId="6" borderId="0" xfId="0" applyFont="1" applyFill="1" applyAlignment="1">
      <alignment horizontal="right"/>
    </xf>
    <xf numFmtId="9" fontId="6" fillId="5" borderId="0" xfId="0" applyNumberFormat="1" applyFont="1" applyFill="1"/>
    <xf numFmtId="0" fontId="3" fillId="3" borderId="0" xfId="0" applyFont="1" applyFill="1"/>
    <xf numFmtId="9" fontId="6" fillId="3" borderId="0" xfId="0" applyNumberFormat="1" applyFont="1" applyFill="1"/>
    <xf numFmtId="0" fontId="6" fillId="4" borderId="0" xfId="0" applyFont="1" applyFill="1" applyAlignment="1">
      <alignment horizontal="right"/>
    </xf>
    <xf numFmtId="0" fontId="3" fillId="4" borderId="4" xfId="0" applyFont="1" applyFill="1" applyBorder="1" applyAlignment="1">
      <alignment horizontal="right"/>
    </xf>
    <xf numFmtId="0" fontId="3" fillId="4" borderId="0" xfId="0" applyFont="1" applyFill="1" applyAlignment="1">
      <alignment horizontal="right"/>
    </xf>
    <xf numFmtId="0" fontId="3" fillId="4" borderId="5" xfId="0" applyFont="1" applyFill="1" applyBorder="1" applyAlignment="1">
      <alignment horizontal="right"/>
    </xf>
    <xf numFmtId="0" fontId="6" fillId="4" borderId="6" xfId="0" applyFont="1" applyFill="1" applyBorder="1" applyAlignment="1">
      <alignment horizontal="right"/>
    </xf>
    <xf numFmtId="0" fontId="6" fillId="4" borderId="7" xfId="0" applyFont="1" applyFill="1" applyBorder="1" applyAlignment="1">
      <alignment horizontal="right"/>
    </xf>
    <xf numFmtId="0" fontId="6" fillId="4" borderId="8" xfId="0" applyFont="1" applyFill="1" applyBorder="1" applyAlignment="1">
      <alignment horizontal="right"/>
    </xf>
    <xf numFmtId="0" fontId="9" fillId="4" borderId="0" xfId="0" applyFont="1" applyFill="1"/>
    <xf numFmtId="9" fontId="6" fillId="4" borderId="0" xfId="0" applyNumberFormat="1" applyFont="1" applyFill="1" applyProtection="1">
      <protection locked="0"/>
    </xf>
    <xf numFmtId="0" fontId="10" fillId="4" borderId="0" xfId="0" applyFont="1" applyFill="1" applyAlignment="1">
      <alignment horizontal="right"/>
    </xf>
    <xf numFmtId="0" fontId="10" fillId="0" borderId="0" xfId="0" applyFont="1" applyAlignment="1">
      <alignment horizontal="right"/>
    </xf>
    <xf numFmtId="0" fontId="9" fillId="3" borderId="0" xfId="0" applyFont="1" applyFill="1"/>
    <xf numFmtId="0" fontId="10" fillId="3" borderId="0" xfId="0" applyFont="1" applyFill="1" applyAlignment="1">
      <alignment horizontal="right"/>
    </xf>
    <xf numFmtId="0" fontId="9" fillId="5" borderId="0" xfId="0" applyFont="1" applyFill="1"/>
    <xf numFmtId="0" fontId="3" fillId="5" borderId="0" xfId="0" applyFont="1" applyFill="1" applyAlignment="1">
      <alignment horizontal="right"/>
    </xf>
    <xf numFmtId="0" fontId="6" fillId="5" borderId="0" xfId="0" applyFont="1" applyFill="1" applyAlignment="1">
      <alignment horizontal="right"/>
    </xf>
    <xf numFmtId="0" fontId="10" fillId="5" borderId="0" xfId="1" applyNumberFormat="1" applyFont="1" applyFill="1" applyAlignment="1">
      <alignment horizontal="right"/>
    </xf>
    <xf numFmtId="0" fontId="10" fillId="5" borderId="0" xfId="0" applyFont="1" applyFill="1" applyAlignment="1">
      <alignment horizontal="right"/>
    </xf>
    <xf numFmtId="0" fontId="10" fillId="5" borderId="0" xfId="0" applyFont="1" applyFill="1"/>
    <xf numFmtId="0" fontId="9" fillId="6" borderId="0" xfId="0" applyFont="1" applyFill="1"/>
    <xf numFmtId="0" fontId="3" fillId="6" borderId="0" xfId="0" applyFont="1" applyFill="1" applyAlignment="1">
      <alignment horizontal="right"/>
    </xf>
    <xf numFmtId="0" fontId="10" fillId="6" borderId="0" xfId="0" applyFont="1" applyFill="1" applyAlignment="1">
      <alignment horizontal="right"/>
    </xf>
    <xf numFmtId="0" fontId="7" fillId="6" borderId="0" xfId="0" applyFont="1" applyFill="1"/>
    <xf numFmtId="0" fontId="10" fillId="6" borderId="0" xfId="0" applyFont="1" applyFill="1"/>
    <xf numFmtId="0" fontId="3" fillId="3" borderId="4" xfId="0" applyFont="1" applyFill="1" applyBorder="1" applyAlignment="1">
      <alignment horizontal="right"/>
    </xf>
    <xf numFmtId="0" fontId="3" fillId="3" borderId="0" xfId="0" applyFont="1" applyFill="1" applyAlignment="1">
      <alignment horizontal="right"/>
    </xf>
    <xf numFmtId="0" fontId="3" fillId="3" borderId="5" xfId="0" applyFont="1" applyFill="1" applyBorder="1" applyAlignment="1">
      <alignment horizontal="right"/>
    </xf>
    <xf numFmtId="0" fontId="6" fillId="3" borderId="6" xfId="0" applyFont="1" applyFill="1" applyBorder="1" applyAlignment="1">
      <alignment horizontal="right"/>
    </xf>
    <xf numFmtId="0" fontId="6" fillId="3" borderId="7" xfId="0" applyFont="1" applyFill="1" applyBorder="1" applyAlignment="1">
      <alignment horizontal="right"/>
    </xf>
    <xf numFmtId="0" fontId="6" fillId="3" borderId="8" xfId="0" applyFont="1" applyFill="1" applyBorder="1" applyAlignment="1">
      <alignment horizontal="right"/>
    </xf>
    <xf numFmtId="0" fontId="10" fillId="0" borderId="0" xfId="0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 applyAlignment="1">
      <alignment horizontal="right"/>
    </xf>
    <xf numFmtId="0" fontId="16" fillId="0" borderId="0" xfId="0" applyFont="1" applyAlignment="1">
      <alignment horizontal="right"/>
    </xf>
    <xf numFmtId="0" fontId="8" fillId="2" borderId="0" xfId="0" applyFont="1" applyFill="1"/>
    <xf numFmtId="0" fontId="13" fillId="2" borderId="0" xfId="0" applyFont="1" applyFill="1" applyAlignment="1">
      <alignment horizontal="right"/>
    </xf>
    <xf numFmtId="0" fontId="13" fillId="0" borderId="0" xfId="0" applyFont="1" applyAlignment="1">
      <alignment horizontal="right"/>
    </xf>
    <xf numFmtId="0" fontId="17" fillId="0" borderId="0" xfId="0" applyFont="1"/>
    <xf numFmtId="0" fontId="17" fillId="0" borderId="0" xfId="0" applyFont="1" applyAlignment="1">
      <alignment horizontal="right"/>
    </xf>
    <xf numFmtId="0" fontId="18" fillId="0" borderId="0" xfId="0" applyFont="1"/>
    <xf numFmtId="0" fontId="19" fillId="0" borderId="0" xfId="0" applyFont="1" applyAlignment="1">
      <alignment horizontal="right"/>
    </xf>
    <xf numFmtId="0" fontId="19" fillId="0" borderId="0" xfId="0" applyFont="1"/>
    <xf numFmtId="0" fontId="20" fillId="0" borderId="0" xfId="0" applyFont="1" applyAlignment="1">
      <alignment horizontal="right"/>
    </xf>
    <xf numFmtId="0" fontId="17" fillId="2" borderId="0" xfId="0" applyFont="1" applyFill="1"/>
    <xf numFmtId="2" fontId="21" fillId="2" borderId="0" xfId="0" applyNumberFormat="1" applyFont="1" applyFill="1" applyAlignment="1">
      <alignment horizontal="right"/>
    </xf>
    <xf numFmtId="2" fontId="22" fillId="0" borderId="0" xfId="0" applyNumberFormat="1" applyFont="1" applyAlignment="1">
      <alignment horizontal="right"/>
    </xf>
    <xf numFmtId="2" fontId="20" fillId="0" borderId="0" xfId="0" applyNumberFormat="1" applyFont="1" applyAlignment="1">
      <alignment horizontal="right"/>
    </xf>
    <xf numFmtId="0" fontId="23" fillId="0" borderId="0" xfId="0" applyFont="1"/>
    <xf numFmtId="0" fontId="23" fillId="0" borderId="0" xfId="0" applyFont="1" applyAlignment="1">
      <alignment horizontal="right"/>
    </xf>
    <xf numFmtId="2" fontId="23" fillId="0" borderId="0" xfId="0" applyNumberFormat="1" applyFont="1" applyAlignment="1">
      <alignment horizontal="right"/>
    </xf>
    <xf numFmtId="2" fontId="21" fillId="0" borderId="0" xfId="0" applyNumberFormat="1" applyFont="1" applyAlignment="1">
      <alignment horizontal="right"/>
    </xf>
    <xf numFmtId="2" fontId="20" fillId="0" borderId="0" xfId="0" applyNumberFormat="1" applyFont="1"/>
    <xf numFmtId="0" fontId="20" fillId="0" borderId="0" xfId="0" applyFont="1"/>
    <xf numFmtId="0" fontId="8" fillId="0" borderId="0" xfId="0" applyFont="1" applyAlignment="1">
      <alignment horizontal="right"/>
    </xf>
    <xf numFmtId="0" fontId="10" fillId="2" borderId="0" xfId="0" applyFont="1" applyFill="1" applyAlignment="1">
      <alignment horizontal="right"/>
    </xf>
    <xf numFmtId="0" fontId="14" fillId="0" borderId="0" xfId="0" applyFont="1" applyAlignment="1">
      <alignment horizontal="right"/>
    </xf>
    <xf numFmtId="0" fontId="3" fillId="2" borderId="0" xfId="0" applyFont="1" applyFill="1"/>
    <xf numFmtId="0" fontId="10" fillId="2" borderId="0" xfId="0" applyFont="1" applyFill="1"/>
    <xf numFmtId="0" fontId="24" fillId="0" borderId="0" xfId="0" applyFont="1"/>
    <xf numFmtId="0" fontId="25" fillId="0" borderId="0" xfId="0" applyFont="1"/>
    <xf numFmtId="0" fontId="24" fillId="0" borderId="0" xfId="0" applyFont="1" applyAlignment="1">
      <alignment horizontal="right"/>
    </xf>
    <xf numFmtId="0" fontId="15" fillId="0" borderId="0" xfId="0" applyFont="1"/>
    <xf numFmtId="0" fontId="25" fillId="0" borderId="0" xfId="0" applyFont="1" applyAlignment="1">
      <alignment horizontal="right"/>
    </xf>
    <xf numFmtId="0" fontId="10" fillId="11" borderId="0" xfId="0" applyFont="1" applyFill="1"/>
    <xf numFmtId="0" fontId="8" fillId="11" borderId="0" xfId="0" applyFont="1" applyFill="1"/>
    <xf numFmtId="0" fontId="13" fillId="11" borderId="0" xfId="0" applyFont="1" applyFill="1" applyAlignment="1">
      <alignment horizontal="right"/>
    </xf>
    <xf numFmtId="0" fontId="3" fillId="4" borderId="1" xfId="0" applyFont="1" applyFill="1" applyBorder="1" applyAlignment="1">
      <alignment horizontal="right"/>
    </xf>
    <xf numFmtId="0" fontId="3" fillId="4" borderId="3" xfId="0" applyFont="1" applyFill="1" applyBorder="1"/>
    <xf numFmtId="0" fontId="6" fillId="4" borderId="4" xfId="0" applyFont="1" applyFill="1" applyBorder="1"/>
    <xf numFmtId="0" fontId="3" fillId="4" borderId="4" xfId="0" applyFont="1" applyFill="1" applyBorder="1"/>
    <xf numFmtId="0" fontId="3" fillId="4" borderId="5" xfId="0" applyFont="1" applyFill="1" applyBorder="1"/>
    <xf numFmtId="0" fontId="3" fillId="4" borderId="6" xfId="0" applyFont="1" applyFill="1" applyBorder="1"/>
    <xf numFmtId="0" fontId="3" fillId="4" borderId="8" xfId="0" applyFont="1" applyFill="1" applyBorder="1" applyAlignment="1">
      <alignment horizontal="right"/>
    </xf>
    <xf numFmtId="0" fontId="3" fillId="4" borderId="1" xfId="0" applyFont="1" applyFill="1" applyBorder="1"/>
    <xf numFmtId="0" fontId="3" fillId="4" borderId="3" xfId="0" applyFont="1" applyFill="1" applyBorder="1" applyAlignment="1">
      <alignment horizontal="right"/>
    </xf>
    <xf numFmtId="0" fontId="6" fillId="4" borderId="5" xfId="0" applyFont="1" applyFill="1" applyBorder="1"/>
    <xf numFmtId="0" fontId="7" fillId="4" borderId="5" xfId="0" applyFont="1" applyFill="1" applyBorder="1"/>
    <xf numFmtId="0" fontId="3" fillId="4" borderId="8" xfId="0" applyFont="1" applyFill="1" applyBorder="1"/>
    <xf numFmtId="0" fontId="7" fillId="4" borderId="0" xfId="0" applyFont="1" applyFill="1"/>
    <xf numFmtId="0" fontId="1" fillId="4" borderId="0" xfId="0" applyFont="1" applyFill="1"/>
    <xf numFmtId="0" fontId="1" fillId="5" borderId="0" xfId="0" applyFont="1" applyFill="1"/>
    <xf numFmtId="0" fontId="3" fillId="4" borderId="0" xfId="0" applyFont="1" applyFill="1" applyAlignment="1">
      <alignment horizontal="center"/>
    </xf>
    <xf numFmtId="0" fontId="5" fillId="4" borderId="0" xfId="0" applyFont="1" applyFill="1" applyAlignment="1">
      <alignment horizontal="center"/>
    </xf>
    <xf numFmtId="0" fontId="1" fillId="4" borderId="0" xfId="0" applyFont="1" applyFill="1" applyAlignment="1">
      <alignment horizontal="center"/>
    </xf>
    <xf numFmtId="0" fontId="7" fillId="4" borderId="0" xfId="0" applyFont="1" applyFill="1" applyAlignment="1">
      <alignment horizontal="center"/>
    </xf>
    <xf numFmtId="0" fontId="1" fillId="0" borderId="0" xfId="0" applyFont="1"/>
    <xf numFmtId="0" fontId="1" fillId="11" borderId="0" xfId="0" applyFont="1" applyFill="1"/>
    <xf numFmtId="0" fontId="1" fillId="4" borderId="5" xfId="0" applyFont="1" applyFill="1" applyBorder="1" applyAlignment="1">
      <alignment horizontal="right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3" fillId="4" borderId="1" xfId="0" applyFont="1" applyFill="1" applyBorder="1" applyAlignment="1">
      <alignment vertical="center"/>
    </xf>
    <xf numFmtId="0" fontId="3" fillId="4" borderId="3" xfId="0" applyFont="1" applyFill="1" applyBorder="1" applyAlignment="1">
      <alignment horizontal="right" vertical="center"/>
    </xf>
    <xf numFmtId="0" fontId="3" fillId="4" borderId="1" xfId="0" applyFont="1" applyFill="1" applyBorder="1" applyAlignment="1">
      <alignment horizontal="right" vertical="center"/>
    </xf>
    <xf numFmtId="0" fontId="3" fillId="4" borderId="3" xfId="0" applyFont="1" applyFill="1" applyBorder="1" applyAlignment="1">
      <alignment vertical="center"/>
    </xf>
    <xf numFmtId="0" fontId="3" fillId="4" borderId="4" xfId="0" applyFont="1" applyFill="1" applyBorder="1" applyAlignment="1">
      <alignment vertical="center"/>
    </xf>
    <xf numFmtId="0" fontId="6" fillId="4" borderId="5" xfId="0" applyFont="1" applyFill="1" applyBorder="1" applyAlignment="1">
      <alignment vertical="center"/>
    </xf>
    <xf numFmtId="0" fontId="6" fillId="4" borderId="4" xfId="0" applyFont="1" applyFill="1" applyBorder="1" applyAlignment="1">
      <alignment vertical="center"/>
    </xf>
    <xf numFmtId="0" fontId="3" fillId="4" borderId="5" xfId="0" applyFont="1" applyFill="1" applyBorder="1" applyAlignment="1">
      <alignment horizontal="right" vertical="center"/>
    </xf>
    <xf numFmtId="0" fontId="1" fillId="4" borderId="5" xfId="0" applyFont="1" applyFill="1" applyBorder="1" applyAlignment="1">
      <alignment horizontal="right" vertical="center"/>
    </xf>
    <xf numFmtId="0" fontId="6" fillId="4" borderId="4" xfId="1" applyNumberFormat="1" applyFont="1" applyFill="1" applyBorder="1" applyAlignment="1">
      <alignment horizontal="right" vertical="center"/>
    </xf>
    <xf numFmtId="0" fontId="7" fillId="4" borderId="5" xfId="0" applyFont="1" applyFill="1" applyBorder="1" applyAlignment="1">
      <alignment vertical="center"/>
    </xf>
    <xf numFmtId="0" fontId="3" fillId="4" borderId="5" xfId="0" applyFont="1" applyFill="1" applyBorder="1" applyAlignment="1">
      <alignment vertical="center"/>
    </xf>
    <xf numFmtId="0" fontId="3" fillId="4" borderId="6" xfId="0" applyFont="1" applyFill="1" applyBorder="1" applyAlignment="1">
      <alignment vertical="center"/>
    </xf>
    <xf numFmtId="0" fontId="3" fillId="4" borderId="8" xfId="0" applyFont="1" applyFill="1" applyBorder="1" applyAlignment="1">
      <alignment vertical="center"/>
    </xf>
    <xf numFmtId="0" fontId="3" fillId="4" borderId="8" xfId="0" applyFont="1" applyFill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5" fillId="3" borderId="0" xfId="0" applyFont="1" applyFill="1" applyAlignment="1">
      <alignment vertical="center"/>
    </xf>
    <xf numFmtId="0" fontId="3" fillId="3" borderId="0" xfId="0" applyFont="1" applyFill="1" applyAlignment="1">
      <alignment vertical="center"/>
    </xf>
    <xf numFmtId="0" fontId="3" fillId="3" borderId="4" xfId="0" applyFont="1" applyFill="1" applyBorder="1" applyAlignment="1">
      <alignment horizontal="right" vertical="center"/>
    </xf>
    <xf numFmtId="0" fontId="3" fillId="3" borderId="0" xfId="0" applyFont="1" applyFill="1" applyAlignment="1">
      <alignment horizontal="right" vertical="center"/>
    </xf>
    <xf numFmtId="0" fontId="3" fillId="3" borderId="5" xfId="0" applyFont="1" applyFill="1" applyBorder="1" applyAlignment="1">
      <alignment horizontal="right" vertical="center"/>
    </xf>
    <xf numFmtId="0" fontId="6" fillId="3" borderId="4" xfId="0" applyFont="1" applyFill="1" applyBorder="1" applyAlignment="1">
      <alignment horizontal="right" vertical="center"/>
    </xf>
    <xf numFmtId="0" fontId="6" fillId="3" borderId="0" xfId="0" applyFont="1" applyFill="1" applyAlignment="1">
      <alignment horizontal="right" vertical="center"/>
    </xf>
    <xf numFmtId="0" fontId="6" fillId="3" borderId="5" xfId="0" applyFont="1" applyFill="1" applyBorder="1" applyAlignment="1">
      <alignment horizontal="right" vertical="center"/>
    </xf>
    <xf numFmtId="0" fontId="6" fillId="3" borderId="6" xfId="0" applyFont="1" applyFill="1" applyBorder="1" applyAlignment="1">
      <alignment horizontal="right" vertical="center"/>
    </xf>
    <xf numFmtId="0" fontId="6" fillId="3" borderId="7" xfId="0" applyFont="1" applyFill="1" applyBorder="1" applyAlignment="1">
      <alignment horizontal="right" vertical="center"/>
    </xf>
    <xf numFmtId="0" fontId="6" fillId="3" borderId="8" xfId="0" applyFont="1" applyFill="1" applyBorder="1" applyAlignment="1">
      <alignment horizontal="right" vertical="center"/>
    </xf>
    <xf numFmtId="0" fontId="7" fillId="0" borderId="0" xfId="0" applyFont="1" applyAlignment="1">
      <alignment vertical="center"/>
    </xf>
    <xf numFmtId="0" fontId="5" fillId="5" borderId="0" xfId="0" applyFont="1" applyFill="1" applyAlignment="1">
      <alignment vertical="center"/>
    </xf>
    <xf numFmtId="0" fontId="3" fillId="5" borderId="0" xfId="0" applyFont="1" applyFill="1" applyAlignment="1">
      <alignment vertical="center"/>
    </xf>
    <xf numFmtId="0" fontId="6" fillId="5" borderId="0" xfId="0" applyFont="1" applyFill="1" applyAlignment="1">
      <alignment vertical="center"/>
    </xf>
    <xf numFmtId="0" fontId="8" fillId="5" borderId="0" xfId="0" applyFont="1" applyFill="1" applyAlignment="1">
      <alignment vertical="center"/>
    </xf>
    <xf numFmtId="0" fontId="5" fillId="7" borderId="0" xfId="0" applyFont="1" applyFill="1" applyAlignment="1">
      <alignment vertical="center"/>
    </xf>
    <xf numFmtId="0" fontId="3" fillId="7" borderId="0" xfId="0" applyFont="1" applyFill="1" applyAlignment="1">
      <alignment vertical="center"/>
    </xf>
    <xf numFmtId="9" fontId="6" fillId="7" borderId="0" xfId="0" applyNumberFormat="1" applyFont="1" applyFill="1" applyAlignment="1">
      <alignment vertical="center"/>
    </xf>
    <xf numFmtId="0" fontId="6" fillId="7" borderId="0" xfId="0" applyFont="1" applyFill="1" applyAlignment="1">
      <alignment horizontal="right" vertical="center"/>
    </xf>
    <xf numFmtId="0" fontId="5" fillId="9" borderId="0" xfId="0" applyFont="1" applyFill="1" applyAlignment="1">
      <alignment vertical="center"/>
    </xf>
    <xf numFmtId="0" fontId="3" fillId="9" borderId="0" xfId="0" applyFont="1" applyFill="1" applyAlignment="1">
      <alignment vertical="center"/>
    </xf>
    <xf numFmtId="0" fontId="6" fillId="9" borderId="0" xfId="0" applyFont="1" applyFill="1" applyAlignment="1">
      <alignment vertical="center"/>
    </xf>
    <xf numFmtId="9" fontId="7" fillId="0" borderId="0" xfId="0" applyNumberFormat="1" applyFont="1" applyAlignment="1">
      <alignment vertical="center"/>
    </xf>
    <xf numFmtId="9" fontId="6" fillId="9" borderId="0" xfId="1" applyFont="1" applyFill="1" applyAlignment="1">
      <alignment vertical="center"/>
    </xf>
    <xf numFmtId="0" fontId="5" fillId="10" borderId="0" xfId="0" applyFont="1" applyFill="1" applyAlignment="1">
      <alignment vertical="center"/>
    </xf>
    <xf numFmtId="0" fontId="3" fillId="10" borderId="0" xfId="0" applyFont="1" applyFill="1" applyAlignment="1">
      <alignment vertical="center"/>
    </xf>
    <xf numFmtId="9" fontId="6" fillId="10" borderId="0" xfId="0" applyNumberFormat="1" applyFont="1" applyFill="1" applyAlignment="1">
      <alignment vertical="center"/>
    </xf>
    <xf numFmtId="9" fontId="6" fillId="0" borderId="0" xfId="0" applyNumberFormat="1" applyFont="1" applyAlignment="1">
      <alignment vertical="center"/>
    </xf>
    <xf numFmtId="0" fontId="5" fillId="4" borderId="0" xfId="0" applyFont="1" applyFill="1" applyAlignment="1">
      <alignment vertical="center"/>
    </xf>
    <xf numFmtId="0" fontId="3" fillId="4" borderId="0" xfId="0" applyFont="1" applyFill="1" applyAlignment="1">
      <alignment vertical="center"/>
    </xf>
    <xf numFmtId="9" fontId="6" fillId="4" borderId="0" xfId="0" applyNumberFormat="1" applyFont="1" applyFill="1" applyAlignment="1">
      <alignment vertical="center"/>
    </xf>
    <xf numFmtId="9" fontId="6" fillId="3" borderId="0" xfId="0" applyNumberFormat="1" applyFont="1" applyFill="1" applyAlignment="1">
      <alignment vertical="center"/>
    </xf>
    <xf numFmtId="16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9" fontId="3" fillId="3" borderId="0" xfId="0" applyNumberFormat="1" applyFont="1" applyFill="1" applyAlignment="1">
      <alignment vertical="center"/>
    </xf>
    <xf numFmtId="0" fontId="5" fillId="8" borderId="0" xfId="0" applyFont="1" applyFill="1" applyAlignment="1">
      <alignment vertical="center"/>
    </xf>
    <xf numFmtId="0" fontId="3" fillId="8" borderId="0" xfId="0" applyFont="1" applyFill="1" applyAlignment="1">
      <alignment vertical="center"/>
    </xf>
    <xf numFmtId="0" fontId="6" fillId="8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2"/>
  <sheetViews>
    <sheetView zoomScaleNormal="100" workbookViewId="0">
      <selection activeCell="A15" sqref="A15"/>
    </sheetView>
  </sheetViews>
  <sheetFormatPr baseColWidth="10" defaultColWidth="8.8984375" defaultRowHeight="21" customHeight="1" x14ac:dyDescent="0.45"/>
  <cols>
    <col min="1" max="1" width="37.546875" style="115" customWidth="1"/>
    <col min="2" max="16384" width="8.8984375" style="115"/>
  </cols>
  <sheetData>
    <row r="1" spans="1:5" ht="21" customHeight="1" x14ac:dyDescent="0.45">
      <c r="A1" s="114" t="s">
        <v>140</v>
      </c>
    </row>
    <row r="2" spans="1:5" ht="21" customHeight="1" x14ac:dyDescent="0.45">
      <c r="A2" s="172"/>
    </row>
    <row r="3" spans="1:5" ht="21" customHeight="1" x14ac:dyDescent="0.45">
      <c r="A3" s="114" t="s">
        <v>141</v>
      </c>
    </row>
    <row r="4" spans="1:5" ht="21" customHeight="1" x14ac:dyDescent="0.45">
      <c r="A4" s="115" t="s">
        <v>0</v>
      </c>
      <c r="B4" s="115" t="s">
        <v>0</v>
      </c>
    </row>
    <row r="5" spans="1:5" ht="21" customHeight="1" x14ac:dyDescent="0.45">
      <c r="A5" s="116" t="s">
        <v>125</v>
      </c>
    </row>
    <row r="6" spans="1:5" ht="21" customHeight="1" x14ac:dyDescent="0.45">
      <c r="B6" s="117"/>
      <c r="C6" s="118" t="s">
        <v>1</v>
      </c>
      <c r="D6" s="119" t="s">
        <v>2</v>
      </c>
      <c r="E6" s="120"/>
    </row>
    <row r="7" spans="1:5" ht="21" customHeight="1" x14ac:dyDescent="0.45">
      <c r="B7" s="121" t="s">
        <v>3</v>
      </c>
      <c r="C7" s="122">
        <v>570</v>
      </c>
      <c r="D7" s="123">
        <v>445</v>
      </c>
      <c r="E7" s="124" t="s">
        <v>4</v>
      </c>
    </row>
    <row r="8" spans="1:5" ht="21" customHeight="1" x14ac:dyDescent="0.45">
      <c r="B8" s="121" t="s">
        <v>5</v>
      </c>
      <c r="C8" s="122">
        <v>175</v>
      </c>
      <c r="D8" s="123">
        <v>245</v>
      </c>
      <c r="E8" s="125" t="s">
        <v>139</v>
      </c>
    </row>
    <row r="9" spans="1:5" ht="21" customHeight="1" x14ac:dyDescent="0.45">
      <c r="B9" s="121" t="s">
        <v>6</v>
      </c>
      <c r="C9" s="122">
        <f>B42*E20</f>
        <v>120</v>
      </c>
      <c r="D9" s="123">
        <f>(B46+B47)*E21+B47*D21</f>
        <v>90</v>
      </c>
      <c r="E9" s="124" t="s">
        <v>7</v>
      </c>
    </row>
    <row r="10" spans="1:5" ht="21" customHeight="1" x14ac:dyDescent="0.45">
      <c r="B10" s="121" t="s">
        <v>8</v>
      </c>
      <c r="C10" s="122">
        <v>5</v>
      </c>
      <c r="D10" s="123">
        <f>$B$33*B29</f>
        <v>15</v>
      </c>
      <c r="E10" s="124" t="s">
        <v>9</v>
      </c>
    </row>
    <row r="11" spans="1:5" ht="21" customHeight="1" x14ac:dyDescent="0.45">
      <c r="B11" s="121"/>
      <c r="C11" s="122"/>
      <c r="D11" s="126">
        <f>$B$57*E20/(1+$B$57)-$B$57*E21/(1+$B$57)</f>
        <v>20</v>
      </c>
      <c r="E11" s="124" t="s">
        <v>10</v>
      </c>
    </row>
    <row r="12" spans="1:5" ht="21" customHeight="1" x14ac:dyDescent="0.45">
      <c r="B12" s="121"/>
      <c r="C12" s="127"/>
      <c r="D12" s="123">
        <f>$B$50*$B$28-$B$55*$B$50*$B$26</f>
        <v>35</v>
      </c>
      <c r="E12" s="124" t="s">
        <v>11</v>
      </c>
    </row>
    <row r="13" spans="1:5" ht="21" customHeight="1" x14ac:dyDescent="0.45">
      <c r="B13" s="121"/>
      <c r="C13" s="127"/>
      <c r="D13" s="123">
        <f>D15-SUM(D7:E12)</f>
        <v>20</v>
      </c>
      <c r="E13" s="124" t="s">
        <v>12</v>
      </c>
    </row>
    <row r="14" spans="1:5" ht="21" customHeight="1" x14ac:dyDescent="0.45">
      <c r="B14" s="121"/>
      <c r="C14" s="127"/>
      <c r="D14" s="121"/>
      <c r="E14" s="128"/>
    </row>
    <row r="15" spans="1:5" ht="21" customHeight="1" x14ac:dyDescent="0.45">
      <c r="B15" s="129" t="s">
        <v>13</v>
      </c>
      <c r="C15" s="130">
        <f>SUM(C7:C13)</f>
        <v>870</v>
      </c>
      <c r="D15" s="129">
        <f>C15</f>
        <v>870</v>
      </c>
      <c r="E15" s="131" t="s">
        <v>13</v>
      </c>
    </row>
    <row r="16" spans="1:5" ht="21" customHeight="1" x14ac:dyDescent="0.45">
      <c r="E16" s="132"/>
    </row>
    <row r="17" spans="1:9" ht="21" customHeight="1" x14ac:dyDescent="0.45">
      <c r="B17" s="115" t="s">
        <v>0</v>
      </c>
    </row>
    <row r="18" spans="1:9" ht="21" customHeight="1" x14ac:dyDescent="0.45">
      <c r="A18" s="133" t="s">
        <v>117</v>
      </c>
      <c r="B18" s="173" t="s">
        <v>115</v>
      </c>
      <c r="C18" s="174"/>
      <c r="D18" s="174"/>
      <c r="E18" s="175"/>
      <c r="F18" s="173" t="s">
        <v>116</v>
      </c>
      <c r="G18" s="174"/>
      <c r="H18" s="174"/>
      <c r="I18" s="175"/>
    </row>
    <row r="19" spans="1:9" ht="21" customHeight="1" x14ac:dyDescent="0.45">
      <c r="A19" s="134"/>
      <c r="B19" s="135" t="s">
        <v>14</v>
      </c>
      <c r="C19" s="136" t="s">
        <v>15</v>
      </c>
      <c r="D19" s="136" t="s">
        <v>16</v>
      </c>
      <c r="E19" s="137" t="s">
        <v>17</v>
      </c>
      <c r="F19" s="135" t="s">
        <v>14</v>
      </c>
      <c r="G19" s="136" t="s">
        <v>15</v>
      </c>
      <c r="H19" s="136" t="s">
        <v>16</v>
      </c>
      <c r="I19" s="137" t="s">
        <v>17</v>
      </c>
    </row>
    <row r="20" spans="1:9" ht="21" customHeight="1" x14ac:dyDescent="0.45">
      <c r="A20" s="134" t="s">
        <v>18</v>
      </c>
      <c r="B20" s="138">
        <v>120</v>
      </c>
      <c r="C20" s="139">
        <v>120</v>
      </c>
      <c r="D20" s="139">
        <v>240</v>
      </c>
      <c r="E20" s="140">
        <v>240</v>
      </c>
      <c r="F20" s="138">
        <v>120</v>
      </c>
      <c r="G20" s="139">
        <v>120</v>
      </c>
      <c r="H20" s="139">
        <v>240</v>
      </c>
      <c r="I20" s="140">
        <v>240</v>
      </c>
    </row>
    <row r="21" spans="1:9" ht="21" customHeight="1" x14ac:dyDescent="0.45">
      <c r="A21" s="134" t="s">
        <v>19</v>
      </c>
      <c r="B21" s="138">
        <v>60</v>
      </c>
      <c r="C21" s="139">
        <v>60</v>
      </c>
      <c r="D21" s="139">
        <v>120</v>
      </c>
      <c r="E21" s="140">
        <v>120</v>
      </c>
      <c r="F21" s="138">
        <v>60</v>
      </c>
      <c r="G21" s="139">
        <v>60</v>
      </c>
      <c r="H21" s="139">
        <v>120</v>
      </c>
      <c r="I21" s="140">
        <v>120</v>
      </c>
    </row>
    <row r="22" spans="1:9" ht="21" customHeight="1" x14ac:dyDescent="0.45">
      <c r="A22" s="134" t="s">
        <v>20</v>
      </c>
      <c r="B22" s="141">
        <v>85</v>
      </c>
      <c r="C22" s="142">
        <v>100</v>
      </c>
      <c r="D22" s="142">
        <v>125</v>
      </c>
      <c r="E22" s="143">
        <v>100</v>
      </c>
      <c r="F22" s="141">
        <v>85</v>
      </c>
      <c r="G22" s="142">
        <v>100</v>
      </c>
      <c r="H22" s="142">
        <v>125</v>
      </c>
      <c r="I22" s="143">
        <v>100</v>
      </c>
    </row>
    <row r="23" spans="1:9" ht="21" customHeight="1" x14ac:dyDescent="0.45">
      <c r="C23" s="144"/>
    </row>
    <row r="24" spans="1:9" ht="21" customHeight="1" x14ac:dyDescent="0.45">
      <c r="A24" s="145" t="s">
        <v>21</v>
      </c>
      <c r="B24" s="146"/>
      <c r="C24" s="144"/>
    </row>
    <row r="25" spans="1:9" ht="21" customHeight="1" x14ac:dyDescent="0.45">
      <c r="A25" s="146" t="s">
        <v>106</v>
      </c>
      <c r="B25" s="147">
        <v>60</v>
      </c>
    </row>
    <row r="26" spans="1:9" ht="21" customHeight="1" x14ac:dyDescent="0.45">
      <c r="A26" s="146" t="s">
        <v>107</v>
      </c>
      <c r="B26" s="147">
        <v>100</v>
      </c>
    </row>
    <row r="27" spans="1:9" ht="21" customHeight="1" x14ac:dyDescent="0.45">
      <c r="A27" s="146" t="s">
        <v>108</v>
      </c>
      <c r="B27" s="148">
        <f>B26*(1-$B$50)</f>
        <v>50</v>
      </c>
    </row>
    <row r="28" spans="1:9" ht="21" customHeight="1" x14ac:dyDescent="0.45">
      <c r="A28" s="146" t="s">
        <v>109</v>
      </c>
      <c r="B28" s="147">
        <v>150</v>
      </c>
      <c r="C28" s="144"/>
      <c r="D28" s="144" t="s">
        <v>0</v>
      </c>
    </row>
    <row r="29" spans="1:9" ht="21" customHeight="1" x14ac:dyDescent="0.45">
      <c r="A29" s="146" t="s">
        <v>110</v>
      </c>
      <c r="B29" s="148">
        <f>B28*(1-$B$50)</f>
        <v>75</v>
      </c>
      <c r="C29" s="144"/>
    </row>
    <row r="30" spans="1:9" ht="21" customHeight="1" x14ac:dyDescent="0.45">
      <c r="A30" s="146" t="s">
        <v>111</v>
      </c>
      <c r="B30" s="147">
        <v>10</v>
      </c>
    </row>
    <row r="31" spans="1:9" ht="21" customHeight="1" x14ac:dyDescent="0.45">
      <c r="C31" s="144"/>
    </row>
    <row r="32" spans="1:9" ht="21" customHeight="1" x14ac:dyDescent="0.45">
      <c r="A32" s="149" t="s">
        <v>22</v>
      </c>
      <c r="B32" s="150"/>
      <c r="C32" s="144"/>
    </row>
    <row r="33" spans="1:4" ht="21" customHeight="1" x14ac:dyDescent="0.45">
      <c r="A33" s="150" t="s">
        <v>23</v>
      </c>
      <c r="B33" s="151">
        <v>0.2</v>
      </c>
      <c r="C33" s="144" t="s">
        <v>0</v>
      </c>
    </row>
    <row r="34" spans="1:4" ht="21" customHeight="1" x14ac:dyDescent="0.45">
      <c r="A34" s="150" t="s">
        <v>24</v>
      </c>
      <c r="B34" s="152" t="s">
        <v>15</v>
      </c>
      <c r="C34" s="144"/>
    </row>
    <row r="35" spans="1:4" ht="21" customHeight="1" x14ac:dyDescent="0.45">
      <c r="C35" s="144"/>
    </row>
    <row r="36" spans="1:4" ht="21" customHeight="1" x14ac:dyDescent="0.45">
      <c r="A36" s="153" t="s">
        <v>25</v>
      </c>
      <c r="B36" s="154"/>
    </row>
    <row r="37" spans="1:4" ht="21" customHeight="1" x14ac:dyDescent="0.45">
      <c r="A37" s="154" t="s">
        <v>26</v>
      </c>
      <c r="B37" s="155">
        <v>200</v>
      </c>
      <c r="D37" s="156"/>
    </row>
    <row r="38" spans="1:4" ht="21" customHeight="1" x14ac:dyDescent="0.45">
      <c r="A38" s="154" t="s">
        <v>27</v>
      </c>
      <c r="B38" s="157">
        <v>0.1</v>
      </c>
      <c r="D38" s="156"/>
    </row>
    <row r="39" spans="1:4" ht="21" customHeight="1" x14ac:dyDescent="0.45">
      <c r="D39" s="156"/>
    </row>
    <row r="40" spans="1:4" ht="21" customHeight="1" x14ac:dyDescent="0.45">
      <c r="A40" s="158" t="s">
        <v>28</v>
      </c>
      <c r="B40" s="159"/>
    </row>
    <row r="41" spans="1:4" ht="21" customHeight="1" x14ac:dyDescent="0.45">
      <c r="A41" s="159" t="s">
        <v>29</v>
      </c>
      <c r="B41" s="160">
        <v>0.5</v>
      </c>
    </row>
    <row r="42" spans="1:4" ht="21" customHeight="1" x14ac:dyDescent="0.45">
      <c r="A42" s="159" t="s">
        <v>30</v>
      </c>
      <c r="B42" s="160">
        <v>0.5</v>
      </c>
    </row>
    <row r="43" spans="1:4" ht="21" customHeight="1" x14ac:dyDescent="0.45">
      <c r="B43" s="161"/>
    </row>
    <row r="44" spans="1:4" ht="21" customHeight="1" x14ac:dyDescent="0.45">
      <c r="A44" s="162" t="s">
        <v>122</v>
      </c>
      <c r="B44" s="163"/>
    </row>
    <row r="45" spans="1:4" ht="21" customHeight="1" x14ac:dyDescent="0.45">
      <c r="A45" s="163" t="s">
        <v>29</v>
      </c>
      <c r="B45" s="164">
        <v>0.5</v>
      </c>
    </row>
    <row r="46" spans="1:4" ht="21" customHeight="1" x14ac:dyDescent="0.45">
      <c r="A46" s="163" t="s">
        <v>31</v>
      </c>
      <c r="B46" s="164">
        <v>0.25</v>
      </c>
      <c r="C46" s="115" t="s">
        <v>0</v>
      </c>
    </row>
    <row r="47" spans="1:4" ht="21" customHeight="1" x14ac:dyDescent="0.45">
      <c r="A47" s="163" t="s">
        <v>32</v>
      </c>
      <c r="B47" s="164">
        <v>0.25</v>
      </c>
      <c r="C47" s="115" t="s">
        <v>0</v>
      </c>
    </row>
    <row r="49" spans="1:4" ht="21" customHeight="1" x14ac:dyDescent="0.45">
      <c r="A49" s="133" t="s">
        <v>123</v>
      </c>
      <c r="B49" s="134"/>
      <c r="C49" s="134"/>
      <c r="D49" s="134"/>
    </row>
    <row r="50" spans="1:4" ht="21" customHeight="1" x14ac:dyDescent="0.45">
      <c r="A50" s="134" t="s">
        <v>33</v>
      </c>
      <c r="B50" s="165">
        <v>0.5</v>
      </c>
      <c r="C50" s="134" t="s">
        <v>0</v>
      </c>
      <c r="D50" s="134"/>
    </row>
    <row r="51" spans="1:4" ht="21" customHeight="1" x14ac:dyDescent="0.45">
      <c r="A51" s="134" t="s">
        <v>34</v>
      </c>
      <c r="B51" s="165">
        <v>0.2</v>
      </c>
      <c r="C51" s="166">
        <v>35869</v>
      </c>
      <c r="D51" s="167" t="s">
        <v>14</v>
      </c>
    </row>
    <row r="52" spans="1:4" ht="21" customHeight="1" x14ac:dyDescent="0.45">
      <c r="A52" s="134"/>
      <c r="B52" s="165">
        <v>0.2</v>
      </c>
      <c r="C52" s="166">
        <v>35961</v>
      </c>
      <c r="D52" s="167" t="s">
        <v>15</v>
      </c>
    </row>
    <row r="53" spans="1:4" ht="21" customHeight="1" x14ac:dyDescent="0.45">
      <c r="A53" s="134"/>
      <c r="B53" s="165">
        <v>0.2</v>
      </c>
      <c r="C53" s="166">
        <v>36053</v>
      </c>
      <c r="D53" s="167" t="s">
        <v>16</v>
      </c>
    </row>
    <row r="54" spans="1:4" ht="21" customHeight="1" x14ac:dyDescent="0.45">
      <c r="A54" s="134"/>
      <c r="B54" s="165">
        <v>0.2</v>
      </c>
      <c r="C54" s="166">
        <v>36144</v>
      </c>
      <c r="D54" s="167" t="s">
        <v>17</v>
      </c>
    </row>
    <row r="55" spans="1:4" ht="21" customHeight="1" x14ac:dyDescent="0.45">
      <c r="A55" s="134" t="s">
        <v>35</v>
      </c>
      <c r="B55" s="168">
        <f>SUM(B51:B54)</f>
        <v>0.8</v>
      </c>
      <c r="C55" s="166">
        <v>35900</v>
      </c>
      <c r="D55" s="167" t="s">
        <v>15</v>
      </c>
    </row>
    <row r="56" spans="1:4" ht="21" customHeight="1" x14ac:dyDescent="0.45">
      <c r="A56" s="134"/>
      <c r="B56" s="168"/>
      <c r="C56" s="166"/>
      <c r="D56" s="167"/>
    </row>
    <row r="57" spans="1:4" ht="21" customHeight="1" x14ac:dyDescent="0.45">
      <c r="A57" s="134" t="s">
        <v>36</v>
      </c>
      <c r="B57" s="165">
        <v>0.2</v>
      </c>
      <c r="C57" s="166"/>
      <c r="D57" s="167"/>
    </row>
    <row r="59" spans="1:4" ht="21" customHeight="1" x14ac:dyDescent="0.45">
      <c r="A59" s="169" t="s">
        <v>124</v>
      </c>
      <c r="B59" s="170"/>
      <c r="C59" s="170"/>
      <c r="D59" s="170"/>
    </row>
    <row r="60" spans="1:4" ht="21" customHeight="1" x14ac:dyDescent="0.45">
      <c r="A60" s="170" t="s">
        <v>37</v>
      </c>
      <c r="B60" s="171">
        <v>100</v>
      </c>
      <c r="C60" s="171" t="s">
        <v>38</v>
      </c>
      <c r="D60" s="170"/>
    </row>
    <row r="61" spans="1:4" ht="21" customHeight="1" x14ac:dyDescent="0.45">
      <c r="A61" s="170" t="s">
        <v>39</v>
      </c>
      <c r="B61" s="171">
        <v>150</v>
      </c>
      <c r="C61" s="171" t="s">
        <v>40</v>
      </c>
      <c r="D61" s="170"/>
    </row>
    <row r="62" spans="1:4" ht="21" customHeight="1" x14ac:dyDescent="0.45">
      <c r="A62" s="170" t="s">
        <v>41</v>
      </c>
      <c r="B62" s="171">
        <v>10</v>
      </c>
      <c r="C62" s="170"/>
      <c r="D62" s="170"/>
    </row>
  </sheetData>
  <mergeCells count="2">
    <mergeCell ref="B18:E18"/>
    <mergeCell ref="F18:I18"/>
  </mergeCells>
  <phoneticPr fontId="0" type="noConversion"/>
  <pageMargins left="0.75" right="0.75" top="1" bottom="1" header="0.5" footer="0.5"/>
  <pageSetup paperSize="9" orientation="portrait" horizontalDpi="300" verticalDpi="300" r:id="rId1"/>
  <headerFooter alignWithMargins="0">
    <oddHeader xml:space="preserve">&amp;R&amp;"CG Times,Normal"  François LONGIN
</oddHeader>
  </headerFooter>
  <rowBreaks count="1" manualBreakCount="1">
    <brk id="43" max="65535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40"/>
  <sheetViews>
    <sheetView zoomScaleNormal="100" workbookViewId="0"/>
  </sheetViews>
  <sheetFormatPr baseColWidth="10" defaultColWidth="8.8984375" defaultRowHeight="15" x14ac:dyDescent="0.45"/>
  <cols>
    <col min="1" max="1" width="34.546875" style="1" customWidth="1"/>
    <col min="2" max="5" width="8.546875" style="1" customWidth="1"/>
    <col min="6" max="16384" width="8.8984375" style="1"/>
  </cols>
  <sheetData>
    <row r="1" spans="1:5" ht="15.35" x14ac:dyDescent="0.5">
      <c r="A1" s="2" t="s">
        <v>94</v>
      </c>
    </row>
    <row r="2" spans="1:5" ht="15.35" x14ac:dyDescent="0.5">
      <c r="A2" s="2" t="s">
        <v>121</v>
      </c>
    </row>
    <row r="4" spans="1:5" x14ac:dyDescent="0.45">
      <c r="B4" s="4" t="s">
        <v>14</v>
      </c>
      <c r="C4" s="4" t="s">
        <v>15</v>
      </c>
      <c r="D4" s="4" t="s">
        <v>16</v>
      </c>
      <c r="E4" s="4" t="s">
        <v>17</v>
      </c>
    </row>
    <row r="5" spans="1:5" s="55" customFormat="1" x14ac:dyDescent="0.45">
      <c r="A5" s="55" t="s">
        <v>97</v>
      </c>
      <c r="B5" s="62"/>
      <c r="C5" s="62"/>
      <c r="D5" s="62"/>
      <c r="E5" s="62"/>
    </row>
    <row r="6" spans="1:5" x14ac:dyDescent="0.45">
      <c r="B6" s="4"/>
      <c r="C6" s="4"/>
      <c r="D6" s="4"/>
      <c r="E6" s="4"/>
    </row>
    <row r="7" spans="1:5" x14ac:dyDescent="0.45">
      <c r="A7" s="55" t="s">
        <v>66</v>
      </c>
    </row>
    <row r="8" spans="1:5" x14ac:dyDescent="0.45">
      <c r="A8" s="82" t="s">
        <v>67</v>
      </c>
      <c r="B8" s="60"/>
      <c r="C8" s="60"/>
      <c r="D8" s="60"/>
      <c r="E8" s="60"/>
    </row>
    <row r="9" spans="1:5" x14ac:dyDescent="0.45">
      <c r="A9" s="1" t="s">
        <v>68</v>
      </c>
      <c r="B9" s="8"/>
      <c r="C9" s="8"/>
      <c r="D9" s="8"/>
      <c r="E9" s="8"/>
    </row>
    <row r="10" spans="1:5" ht="15.35" x14ac:dyDescent="0.5">
      <c r="A10" s="82" t="s">
        <v>98</v>
      </c>
      <c r="B10" s="83"/>
      <c r="C10" s="83"/>
      <c r="D10" s="83"/>
      <c r="E10" s="83"/>
    </row>
    <row r="11" spans="1:5" x14ac:dyDescent="0.45">
      <c r="A11" s="55" t="s">
        <v>69</v>
      </c>
      <c r="B11" s="56"/>
      <c r="C11" s="56"/>
      <c r="D11" s="56"/>
      <c r="E11" s="56"/>
    </row>
    <row r="12" spans="1:5" x14ac:dyDescent="0.45">
      <c r="B12" s="84"/>
      <c r="C12" s="84"/>
      <c r="D12" s="84"/>
      <c r="E12" s="84"/>
    </row>
    <row r="13" spans="1:5" x14ac:dyDescent="0.45">
      <c r="A13" s="55" t="s">
        <v>70</v>
      </c>
      <c r="B13" s="84"/>
      <c r="C13" s="84"/>
      <c r="D13" s="84"/>
      <c r="E13" s="84"/>
    </row>
    <row r="14" spans="1:5" x14ac:dyDescent="0.45">
      <c r="A14" s="1" t="s">
        <v>71</v>
      </c>
      <c r="B14" s="8"/>
      <c r="C14" s="8"/>
      <c r="D14" s="8"/>
      <c r="E14" s="8"/>
    </row>
    <row r="15" spans="1:5" x14ac:dyDescent="0.45">
      <c r="A15" s="1" t="s">
        <v>72</v>
      </c>
      <c r="B15" s="8"/>
      <c r="C15" s="8"/>
      <c r="D15" s="8"/>
      <c r="E15" s="8"/>
    </row>
    <row r="16" spans="1:5" x14ac:dyDescent="0.45">
      <c r="A16" s="1" t="s">
        <v>73</v>
      </c>
      <c r="B16" s="8"/>
      <c r="C16" s="8"/>
      <c r="D16" s="8"/>
      <c r="E16" s="8"/>
    </row>
    <row r="17" spans="1:5" x14ac:dyDescent="0.45">
      <c r="A17" s="1" t="s">
        <v>87</v>
      </c>
      <c r="B17" s="8"/>
      <c r="C17" s="8"/>
      <c r="D17" s="8"/>
      <c r="E17" s="8"/>
    </row>
    <row r="18" spans="1:5" x14ac:dyDescent="0.45">
      <c r="A18" s="1" t="s">
        <v>75</v>
      </c>
      <c r="B18" s="8"/>
      <c r="C18" s="8"/>
      <c r="D18" s="8"/>
      <c r="E18" s="8"/>
    </row>
    <row r="19" spans="1:5" x14ac:dyDescent="0.45">
      <c r="A19" s="1" t="s">
        <v>76</v>
      </c>
      <c r="B19" s="8"/>
      <c r="C19" s="8"/>
      <c r="D19" s="8"/>
      <c r="E19" s="8"/>
    </row>
    <row r="20" spans="1:5" x14ac:dyDescent="0.45">
      <c r="A20" s="111" t="s">
        <v>138</v>
      </c>
      <c r="B20" s="8"/>
      <c r="C20" s="8"/>
      <c r="D20" s="8"/>
      <c r="E20" s="8"/>
    </row>
    <row r="21" spans="1:5" x14ac:dyDescent="0.45">
      <c r="A21" s="55" t="s">
        <v>77</v>
      </c>
      <c r="B21" s="57"/>
      <c r="C21" s="57"/>
      <c r="D21" s="57"/>
      <c r="E21" s="57"/>
    </row>
    <row r="22" spans="1:5" x14ac:dyDescent="0.45">
      <c r="B22" s="84"/>
      <c r="C22" s="84"/>
      <c r="D22" s="84"/>
      <c r="E22" s="84"/>
    </row>
    <row r="23" spans="1:5" x14ac:dyDescent="0.45">
      <c r="A23" s="55" t="s">
        <v>78</v>
      </c>
      <c r="B23" s="56"/>
      <c r="C23" s="56"/>
      <c r="D23" s="56"/>
      <c r="E23" s="56"/>
    </row>
    <row r="24" spans="1:5" x14ac:dyDescent="0.45">
      <c r="B24" s="84"/>
      <c r="C24" s="84"/>
      <c r="D24" s="84"/>
      <c r="E24" s="84"/>
    </row>
    <row r="25" spans="1:5" ht="15.35" x14ac:dyDescent="0.5">
      <c r="A25" s="55" t="s">
        <v>100</v>
      </c>
      <c r="B25" s="54"/>
      <c r="C25" s="54"/>
      <c r="D25" s="54"/>
      <c r="E25" s="54"/>
    </row>
    <row r="26" spans="1:5" x14ac:dyDescent="0.45">
      <c r="A26" s="55"/>
      <c r="B26" s="85"/>
      <c r="C26" s="85"/>
      <c r="D26" s="85"/>
      <c r="E26" s="85"/>
    </row>
    <row r="27" spans="1:5" x14ac:dyDescent="0.45">
      <c r="A27" s="55" t="s">
        <v>101</v>
      </c>
    </row>
    <row r="28" spans="1:5" ht="15.35" x14ac:dyDescent="0.5">
      <c r="A28" s="8" t="s">
        <v>102</v>
      </c>
      <c r="B28" s="34"/>
      <c r="C28" s="34"/>
      <c r="D28" s="34"/>
      <c r="E28" s="34"/>
    </row>
    <row r="29" spans="1:5" ht="15.35" x14ac:dyDescent="0.5">
      <c r="A29" s="8" t="s">
        <v>103</v>
      </c>
      <c r="B29" s="34"/>
      <c r="C29" s="34"/>
      <c r="D29" s="34"/>
      <c r="E29" s="34"/>
    </row>
    <row r="30" spans="1:5" x14ac:dyDescent="0.45">
      <c r="A30" s="8"/>
      <c r="B30" s="86"/>
      <c r="C30" s="86"/>
      <c r="D30" s="86"/>
      <c r="E30" s="86"/>
    </row>
    <row r="31" spans="1:5" ht="15.35" x14ac:dyDescent="0.5">
      <c r="A31" s="87" t="s">
        <v>104</v>
      </c>
      <c r="B31" s="79"/>
      <c r="C31" s="79"/>
      <c r="D31" s="79"/>
      <c r="E31" s="79"/>
    </row>
    <row r="32" spans="1:5" x14ac:dyDescent="0.45">
      <c r="A32" s="8"/>
      <c r="B32" s="79"/>
      <c r="C32" s="79"/>
      <c r="D32" s="79"/>
      <c r="E32" s="79"/>
    </row>
    <row r="33" spans="1:5" x14ac:dyDescent="0.45">
      <c r="A33" s="8"/>
      <c r="B33" s="79"/>
      <c r="C33" s="79"/>
      <c r="D33" s="79"/>
      <c r="E33" s="79"/>
    </row>
    <row r="34" spans="1:5" x14ac:dyDescent="0.45">
      <c r="A34" s="8"/>
      <c r="B34" s="79"/>
      <c r="C34" s="79"/>
      <c r="D34" s="79"/>
      <c r="E34" s="79"/>
    </row>
    <row r="35" spans="1:5" x14ac:dyDescent="0.45">
      <c r="A35" s="57"/>
      <c r="B35" s="81"/>
      <c r="C35" s="81"/>
      <c r="D35" s="81"/>
      <c r="E35" s="81"/>
    </row>
    <row r="36" spans="1:5" x14ac:dyDescent="0.45">
      <c r="A36" s="57"/>
      <c r="B36" s="88"/>
      <c r="C36" s="88"/>
      <c r="D36" s="88"/>
      <c r="E36" s="88"/>
    </row>
    <row r="37" spans="1:5" x14ac:dyDescent="0.45">
      <c r="A37" s="57"/>
      <c r="B37" s="88"/>
      <c r="C37" s="88"/>
      <c r="D37" s="88"/>
      <c r="E37" s="88"/>
    </row>
    <row r="38" spans="1:5" x14ac:dyDescent="0.45">
      <c r="A38" s="8"/>
      <c r="B38" s="79"/>
      <c r="C38" s="79"/>
      <c r="D38" s="79"/>
      <c r="E38" s="79"/>
    </row>
    <row r="39" spans="1:5" x14ac:dyDescent="0.45">
      <c r="A39" s="57"/>
      <c r="B39" s="81"/>
      <c r="C39" s="81"/>
      <c r="D39" s="81"/>
      <c r="E39" s="81"/>
    </row>
    <row r="40" spans="1:5" x14ac:dyDescent="0.45">
      <c r="A40" s="57"/>
      <c r="B40" s="88"/>
      <c r="C40" s="88"/>
      <c r="D40" s="88"/>
      <c r="E40" s="88"/>
    </row>
  </sheetData>
  <phoneticPr fontId="0" type="noConversion"/>
  <pageMargins left="0.75" right="0.75" top="1" bottom="1" header="0.5" footer="0.5"/>
  <pageSetup paperSize="9" orientation="portrait" horizontalDpi="300" verticalDpi="300" r:id="rId1"/>
  <headerFooter alignWithMargins="0">
    <oddHeader xml:space="preserve">&amp;R&amp;"CG Times,Normal"François LONGIN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00"/>
  <sheetViews>
    <sheetView tabSelected="1" topLeftCell="A25" zoomScaleNormal="100" workbookViewId="0">
      <selection activeCell="G44" sqref="G44"/>
    </sheetView>
  </sheetViews>
  <sheetFormatPr baseColWidth="10" defaultColWidth="8.8984375" defaultRowHeight="15" x14ac:dyDescent="0.45"/>
  <cols>
    <col min="1" max="1" width="35.09765625" style="1" customWidth="1"/>
    <col min="2" max="16384" width="8.8984375" style="1"/>
  </cols>
  <sheetData>
    <row r="1" spans="1:9" ht="15.35" x14ac:dyDescent="0.5">
      <c r="A1" s="2" t="s">
        <v>42</v>
      </c>
    </row>
    <row r="3" spans="1:9" x14ac:dyDescent="0.45">
      <c r="A3" s="31" t="s">
        <v>126</v>
      </c>
      <c r="B3" s="3"/>
      <c r="C3" s="3"/>
      <c r="D3" s="3"/>
      <c r="E3" s="3"/>
      <c r="F3" s="3"/>
      <c r="G3" s="3"/>
      <c r="H3" s="3"/>
      <c r="I3" s="3"/>
    </row>
    <row r="4" spans="1:9" x14ac:dyDescent="0.45">
      <c r="A4" s="31"/>
      <c r="B4" s="3"/>
      <c r="C4" s="3"/>
      <c r="D4" s="3"/>
      <c r="E4" s="3"/>
      <c r="F4" s="3"/>
      <c r="G4" s="3"/>
      <c r="H4" s="3"/>
      <c r="I4" s="3"/>
    </row>
    <row r="5" spans="1:9" ht="15.35" x14ac:dyDescent="0.5">
      <c r="A5" s="3" t="s">
        <v>29</v>
      </c>
      <c r="B5" s="32">
        <f>'Rappel des données'!$B$41</f>
        <v>0.5</v>
      </c>
      <c r="C5" s="3"/>
      <c r="D5" s="3"/>
      <c r="E5" s="3"/>
      <c r="F5" s="3"/>
      <c r="G5" s="3"/>
      <c r="H5" s="3"/>
      <c r="I5" s="3"/>
    </row>
    <row r="6" spans="1:9" ht="15.35" x14ac:dyDescent="0.5">
      <c r="A6" s="3" t="s">
        <v>30</v>
      </c>
      <c r="B6" s="32">
        <f>'Rappel des données'!$B$41</f>
        <v>0.5</v>
      </c>
      <c r="C6" s="3" t="s">
        <v>43</v>
      </c>
      <c r="D6" s="3"/>
      <c r="E6" s="3"/>
      <c r="F6" s="3"/>
      <c r="G6" s="3"/>
      <c r="H6" s="3"/>
      <c r="I6" s="3"/>
    </row>
    <row r="7" spans="1:9" x14ac:dyDescent="0.45">
      <c r="A7" s="31"/>
      <c r="B7" s="3"/>
      <c r="C7" s="3"/>
      <c r="D7" s="3"/>
      <c r="E7" s="3"/>
      <c r="F7" s="3"/>
      <c r="G7" s="3"/>
      <c r="H7" s="3"/>
      <c r="I7" s="3"/>
    </row>
    <row r="8" spans="1:9" x14ac:dyDescent="0.45">
      <c r="A8" s="31"/>
      <c r="B8" s="176" t="s">
        <v>115</v>
      </c>
      <c r="C8" s="177"/>
      <c r="D8" s="177"/>
      <c r="E8" s="178"/>
      <c r="F8" s="176" t="s">
        <v>116</v>
      </c>
      <c r="G8" s="177"/>
      <c r="H8" s="177"/>
      <c r="I8" s="178"/>
    </row>
    <row r="9" spans="1:9" x14ac:dyDescent="0.45">
      <c r="A9" s="3"/>
      <c r="B9" s="25" t="s">
        <v>14</v>
      </c>
      <c r="C9" s="26" t="s">
        <v>15</v>
      </c>
      <c r="D9" s="26" t="s">
        <v>16</v>
      </c>
      <c r="E9" s="27" t="s">
        <v>17</v>
      </c>
      <c r="F9" s="25" t="s">
        <v>14</v>
      </c>
      <c r="G9" s="26" t="s">
        <v>15</v>
      </c>
      <c r="H9" s="26" t="s">
        <v>16</v>
      </c>
      <c r="I9" s="27" t="s">
        <v>17</v>
      </c>
    </row>
    <row r="10" spans="1:9" ht="15.35" x14ac:dyDescent="0.5">
      <c r="A10" s="3" t="s">
        <v>18</v>
      </c>
      <c r="B10" s="28">
        <v>120</v>
      </c>
      <c r="C10" s="29">
        <v>120</v>
      </c>
      <c r="D10" s="29">
        <v>240</v>
      </c>
      <c r="E10" s="30">
        <v>240</v>
      </c>
      <c r="F10" s="28">
        <v>120</v>
      </c>
      <c r="G10" s="29">
        <v>120</v>
      </c>
      <c r="H10" s="29">
        <v>240</v>
      </c>
      <c r="I10" s="30">
        <v>240</v>
      </c>
    </row>
    <row r="11" spans="1:9" ht="15.35" x14ac:dyDescent="0.5">
      <c r="A11" s="3"/>
      <c r="B11" s="24"/>
      <c r="C11" s="24"/>
      <c r="D11" s="24"/>
      <c r="E11" s="24"/>
      <c r="F11" s="3"/>
      <c r="G11" s="3"/>
      <c r="H11" s="3"/>
      <c r="I11" s="3"/>
    </row>
    <row r="12" spans="1:9" ht="15.35" x14ac:dyDescent="0.5">
      <c r="A12" s="3" t="s">
        <v>44</v>
      </c>
      <c r="B12" s="3"/>
      <c r="C12" s="3"/>
      <c r="D12" s="3"/>
      <c r="E12" s="3"/>
      <c r="F12" s="33"/>
      <c r="G12" s="33"/>
      <c r="H12" s="33"/>
      <c r="I12" s="33"/>
    </row>
    <row r="13" spans="1:9" ht="15.35" x14ac:dyDescent="0.5">
      <c r="B13" s="34"/>
      <c r="C13" s="34"/>
      <c r="D13" s="34"/>
      <c r="E13" s="34"/>
    </row>
    <row r="14" spans="1:9" ht="15.35" x14ac:dyDescent="0.5">
      <c r="B14" s="34"/>
      <c r="C14" s="34"/>
      <c r="D14" s="34"/>
      <c r="E14" s="34"/>
    </row>
    <row r="15" spans="1:9" ht="15.35" x14ac:dyDescent="0.5">
      <c r="A15" s="35" t="s">
        <v>127</v>
      </c>
      <c r="B15" s="36"/>
      <c r="C15" s="36"/>
      <c r="D15" s="36"/>
      <c r="E15" s="36"/>
      <c r="F15" s="22"/>
      <c r="G15" s="22"/>
      <c r="H15" s="22"/>
      <c r="I15" s="22"/>
    </row>
    <row r="16" spans="1:9" ht="15.35" x14ac:dyDescent="0.5">
      <c r="A16" s="22"/>
      <c r="B16" s="36"/>
      <c r="C16" s="36"/>
      <c r="D16" s="36"/>
      <c r="E16" s="36"/>
      <c r="F16" s="22"/>
      <c r="G16" s="22"/>
      <c r="H16" s="22"/>
      <c r="I16" s="22"/>
    </row>
    <row r="17" spans="1:9" ht="15.35" x14ac:dyDescent="0.5">
      <c r="A17" s="22" t="s">
        <v>29</v>
      </c>
      <c r="B17" s="23">
        <f>'Rappel des données'!B45</f>
        <v>0.5</v>
      </c>
      <c r="C17" s="36"/>
      <c r="D17" s="36"/>
      <c r="E17" s="36"/>
      <c r="F17" s="22"/>
      <c r="G17" s="22"/>
      <c r="H17" s="22"/>
      <c r="I17" s="22"/>
    </row>
    <row r="18" spans="1:9" ht="15.35" x14ac:dyDescent="0.5">
      <c r="A18" s="22" t="s">
        <v>31</v>
      </c>
      <c r="B18" s="23">
        <f>'Rappel des données'!B46</f>
        <v>0.25</v>
      </c>
      <c r="C18" s="36"/>
      <c r="D18" s="36"/>
      <c r="E18" s="36"/>
      <c r="F18" s="22"/>
      <c r="G18" s="22"/>
      <c r="H18" s="22"/>
      <c r="I18" s="22"/>
    </row>
    <row r="19" spans="1:9" ht="15.35" x14ac:dyDescent="0.5">
      <c r="A19" s="22" t="s">
        <v>32</v>
      </c>
      <c r="B19" s="23">
        <f>'Rappel des données'!B47</f>
        <v>0.25</v>
      </c>
      <c r="C19" s="36"/>
      <c r="D19" s="36"/>
      <c r="E19" s="36"/>
      <c r="F19" s="22"/>
      <c r="G19" s="22"/>
      <c r="H19" s="22"/>
      <c r="I19" s="22"/>
    </row>
    <row r="20" spans="1:9" ht="15.35" x14ac:dyDescent="0.5">
      <c r="A20" s="22"/>
      <c r="B20" s="23"/>
      <c r="C20" s="36"/>
      <c r="D20" s="36"/>
      <c r="E20" s="36"/>
      <c r="F20" s="22"/>
      <c r="G20" s="22"/>
      <c r="H20" s="22"/>
      <c r="I20" s="22"/>
    </row>
    <row r="21" spans="1:9" ht="15.35" x14ac:dyDescent="0.5">
      <c r="A21" s="22"/>
      <c r="B21" s="23"/>
      <c r="C21" s="36"/>
      <c r="D21" s="36"/>
      <c r="E21" s="36"/>
      <c r="F21" s="22"/>
      <c r="G21" s="22"/>
      <c r="H21" s="22"/>
      <c r="I21" s="22"/>
    </row>
    <row r="22" spans="1:9" x14ac:dyDescent="0.45">
      <c r="A22" s="22"/>
      <c r="B22" s="179" t="s">
        <v>115</v>
      </c>
      <c r="C22" s="180"/>
      <c r="D22" s="180"/>
      <c r="E22" s="181"/>
      <c r="F22" s="179" t="s">
        <v>116</v>
      </c>
      <c r="G22" s="180"/>
      <c r="H22" s="180"/>
      <c r="I22" s="181"/>
    </row>
    <row r="23" spans="1:9" x14ac:dyDescent="0.45">
      <c r="A23" s="22"/>
      <c r="B23" s="48" t="s">
        <v>14</v>
      </c>
      <c r="C23" s="49" t="s">
        <v>15</v>
      </c>
      <c r="D23" s="49" t="s">
        <v>16</v>
      </c>
      <c r="E23" s="50" t="s">
        <v>17</v>
      </c>
      <c r="F23" s="48" t="s">
        <v>14</v>
      </c>
      <c r="G23" s="49" t="s">
        <v>15</v>
      </c>
      <c r="H23" s="49" t="s">
        <v>16</v>
      </c>
      <c r="I23" s="50" t="s">
        <v>17</v>
      </c>
    </row>
    <row r="24" spans="1:9" ht="15.35" x14ac:dyDescent="0.5">
      <c r="A24" s="22" t="s">
        <v>19</v>
      </c>
      <c r="B24" s="51">
        <v>60</v>
      </c>
      <c r="C24" s="52">
        <v>60</v>
      </c>
      <c r="D24" s="52">
        <v>120</v>
      </c>
      <c r="E24" s="53">
        <v>120</v>
      </c>
      <c r="F24" s="51">
        <v>60</v>
      </c>
      <c r="G24" s="52">
        <v>60</v>
      </c>
      <c r="H24" s="52">
        <v>120</v>
      </c>
      <c r="I24" s="53">
        <v>120</v>
      </c>
    </row>
    <row r="25" spans="1:9" ht="15.35" x14ac:dyDescent="0.5">
      <c r="A25" s="22"/>
      <c r="B25" s="5"/>
      <c r="C25" s="5"/>
      <c r="D25" s="5"/>
      <c r="E25" s="5"/>
      <c r="F25" s="22"/>
      <c r="G25" s="22"/>
      <c r="H25" s="22"/>
      <c r="I25" s="22"/>
    </row>
    <row r="26" spans="1:9" ht="15.35" x14ac:dyDescent="0.5">
      <c r="A26" s="22" t="s">
        <v>45</v>
      </c>
      <c r="B26" s="22"/>
      <c r="C26" s="22"/>
      <c r="D26" s="22"/>
      <c r="E26" s="22"/>
      <c r="F26" s="36"/>
      <c r="G26" s="36"/>
      <c r="H26" s="36"/>
      <c r="I26" s="36"/>
    </row>
    <row r="27" spans="1:9" ht="15.35" x14ac:dyDescent="0.5">
      <c r="B27" s="34"/>
      <c r="C27" s="34"/>
      <c r="D27" s="34"/>
      <c r="E27" s="34"/>
    </row>
    <row r="29" spans="1:9" x14ac:dyDescent="0.45">
      <c r="A29" s="37" t="s">
        <v>46</v>
      </c>
      <c r="B29" s="18"/>
      <c r="C29" s="18"/>
      <c r="D29" s="18"/>
      <c r="E29" s="18"/>
    </row>
    <row r="30" spans="1:9" x14ac:dyDescent="0.45">
      <c r="A30" s="37"/>
      <c r="B30" s="18"/>
      <c r="C30" s="18"/>
      <c r="D30" s="18"/>
      <c r="E30" s="18"/>
    </row>
    <row r="31" spans="1:9" ht="15.35" x14ac:dyDescent="0.5">
      <c r="A31" s="18" t="s">
        <v>47</v>
      </c>
      <c r="B31" s="21">
        <f>'Rappel des données'!B57</f>
        <v>0.2</v>
      </c>
      <c r="C31" s="18"/>
      <c r="D31" s="18"/>
      <c r="E31" s="18"/>
    </row>
    <row r="32" spans="1:9" x14ac:dyDescent="0.45">
      <c r="A32" s="37"/>
      <c r="B32" s="18"/>
      <c r="C32" s="18"/>
      <c r="D32" s="18"/>
      <c r="E32" s="18"/>
    </row>
    <row r="33" spans="1:7" x14ac:dyDescent="0.45">
      <c r="A33" s="18"/>
      <c r="B33" s="38" t="s">
        <v>14</v>
      </c>
      <c r="C33" s="38" t="s">
        <v>15</v>
      </c>
      <c r="D33" s="38" t="s">
        <v>16</v>
      </c>
      <c r="E33" s="38" t="s">
        <v>17</v>
      </c>
    </row>
    <row r="34" spans="1:7" ht="15.35" x14ac:dyDescent="0.5">
      <c r="A34" s="18" t="s">
        <v>18</v>
      </c>
      <c r="B34" s="39">
        <f>'Rappel des données'!B20</f>
        <v>120</v>
      </c>
      <c r="C34" s="39">
        <f>'Rappel des données'!C20</f>
        <v>120</v>
      </c>
      <c r="D34" s="39">
        <f>'Rappel des données'!D20</f>
        <v>240</v>
      </c>
      <c r="E34" s="39">
        <f>'Rappel des données'!E20</f>
        <v>240</v>
      </c>
    </row>
    <row r="35" spans="1:7" ht="15.35" x14ac:dyDescent="0.5">
      <c r="A35" s="18" t="s">
        <v>19</v>
      </c>
      <c r="B35" s="39">
        <f>'Rappel des données'!B21</f>
        <v>60</v>
      </c>
      <c r="C35" s="39">
        <f>'Rappel des données'!C21</f>
        <v>60</v>
      </c>
      <c r="D35" s="39">
        <f>'Rappel des données'!D21</f>
        <v>120</v>
      </c>
      <c r="E35" s="39">
        <f>'Rappel des données'!E21</f>
        <v>120</v>
      </c>
    </row>
    <row r="36" spans="1:7" ht="15.35" x14ac:dyDescent="0.5">
      <c r="A36" s="18" t="s">
        <v>48</v>
      </c>
      <c r="B36" s="39"/>
      <c r="C36" s="39">
        <f>'Rappel des données'!B60</f>
        <v>100</v>
      </c>
      <c r="D36" s="39"/>
      <c r="E36" s="39"/>
    </row>
    <row r="37" spans="1:7" ht="15.35" x14ac:dyDescent="0.5">
      <c r="A37" s="18"/>
      <c r="B37" s="39"/>
      <c r="C37" s="39"/>
      <c r="D37" s="39"/>
      <c r="E37" s="39"/>
    </row>
    <row r="38" spans="1:7" ht="15.35" x14ac:dyDescent="0.5">
      <c r="A38" s="18" t="s">
        <v>49</v>
      </c>
      <c r="B38" s="40"/>
      <c r="C38" s="40"/>
      <c r="D38" s="40"/>
      <c r="E38" s="40"/>
    </row>
    <row r="39" spans="1:7" ht="15.35" x14ac:dyDescent="0.5">
      <c r="A39" s="106" t="s">
        <v>142</v>
      </c>
      <c r="B39" s="40"/>
      <c r="C39" s="40"/>
      <c r="D39" s="40"/>
      <c r="E39" s="40"/>
    </row>
    <row r="40" spans="1:7" ht="15.35" x14ac:dyDescent="0.5">
      <c r="A40" s="106" t="s">
        <v>143</v>
      </c>
      <c r="B40" s="40"/>
      <c r="C40" s="40"/>
      <c r="D40" s="40"/>
      <c r="E40" s="40"/>
    </row>
    <row r="41" spans="1:7" ht="15.35" x14ac:dyDescent="0.5">
      <c r="A41" s="18"/>
      <c r="B41" s="40"/>
      <c r="C41" s="40"/>
      <c r="D41" s="40"/>
      <c r="E41" s="40"/>
    </row>
    <row r="42" spans="1:7" ht="15.35" x14ac:dyDescent="0.5">
      <c r="A42" s="18" t="s">
        <v>50</v>
      </c>
      <c r="B42" s="40"/>
      <c r="C42" s="40"/>
      <c r="D42" s="40"/>
      <c r="E42" s="40"/>
    </row>
    <row r="43" spans="1:7" ht="15.35" x14ac:dyDescent="0.5">
      <c r="A43" s="18"/>
      <c r="B43" s="40"/>
      <c r="C43" s="40"/>
      <c r="D43" s="40"/>
      <c r="E43" s="40"/>
    </row>
    <row r="44" spans="1:7" ht="15.35" x14ac:dyDescent="0.5">
      <c r="A44" s="18" t="s">
        <v>51</v>
      </c>
      <c r="B44" s="41"/>
      <c r="C44" s="41"/>
      <c r="D44" s="41"/>
      <c r="E44" s="41"/>
      <c r="G44" s="111" t="s">
        <v>144</v>
      </c>
    </row>
    <row r="45" spans="1:7" ht="15.35" x14ac:dyDescent="0.5">
      <c r="A45" s="18"/>
      <c r="B45" s="41"/>
      <c r="C45" s="41"/>
      <c r="D45" s="41"/>
      <c r="E45" s="41"/>
    </row>
    <row r="46" spans="1:7" ht="15.35" x14ac:dyDescent="0.5">
      <c r="A46" s="106" t="s">
        <v>52</v>
      </c>
      <c r="B46" s="42"/>
      <c r="C46" s="42"/>
      <c r="D46" s="42"/>
      <c r="E46" s="42"/>
    </row>
    <row r="47" spans="1:7" x14ac:dyDescent="0.45">
      <c r="C47" s="6"/>
    </row>
    <row r="48" spans="1:7" x14ac:dyDescent="0.45">
      <c r="C48" s="6"/>
    </row>
    <row r="49" spans="1:5" x14ac:dyDescent="0.45">
      <c r="A49" s="31" t="s">
        <v>128</v>
      </c>
      <c r="B49" s="3"/>
      <c r="C49" s="104"/>
      <c r="D49" s="3"/>
      <c r="E49" s="3"/>
    </row>
    <row r="50" spans="1:5" x14ac:dyDescent="0.45">
      <c r="A50" s="3"/>
      <c r="B50" s="109" t="s">
        <v>134</v>
      </c>
      <c r="C50" s="109"/>
      <c r="D50" s="109" t="s">
        <v>133</v>
      </c>
      <c r="E50" s="107"/>
    </row>
    <row r="51" spans="1:5" x14ac:dyDescent="0.45">
      <c r="A51" s="105" t="s">
        <v>135</v>
      </c>
      <c r="B51" s="107"/>
      <c r="C51" s="110"/>
      <c r="D51" s="107"/>
      <c r="E51" s="107"/>
    </row>
    <row r="52" spans="1:5" x14ac:dyDescent="0.45">
      <c r="A52" s="105" t="s">
        <v>132</v>
      </c>
      <c r="B52" s="107"/>
      <c r="C52" s="110"/>
      <c r="D52" s="107"/>
      <c r="E52" s="107"/>
    </row>
    <row r="53" spans="1:5" x14ac:dyDescent="0.45">
      <c r="A53" s="3"/>
      <c r="B53" s="107"/>
      <c r="C53" s="110"/>
      <c r="D53" s="107"/>
      <c r="E53" s="107"/>
    </row>
    <row r="54" spans="1:5" x14ac:dyDescent="0.45">
      <c r="A54" s="3"/>
      <c r="B54" s="107" t="s">
        <v>14</v>
      </c>
      <c r="C54" s="107" t="s">
        <v>15</v>
      </c>
      <c r="D54" s="107" t="s">
        <v>16</v>
      </c>
      <c r="E54" s="107" t="s">
        <v>17</v>
      </c>
    </row>
    <row r="55" spans="1:5" ht="15.35" x14ac:dyDescent="0.5">
      <c r="A55" s="105" t="s">
        <v>129</v>
      </c>
      <c r="B55" s="108"/>
      <c r="C55" s="108"/>
      <c r="D55" s="108"/>
      <c r="E55" s="108"/>
    </row>
    <row r="56" spans="1:5" ht="15.35" x14ac:dyDescent="0.5">
      <c r="A56" s="105" t="s">
        <v>130</v>
      </c>
      <c r="B56" s="108"/>
      <c r="C56" s="108"/>
      <c r="D56" s="108"/>
      <c r="E56" s="108"/>
    </row>
    <row r="57" spans="1:5" ht="15.35" x14ac:dyDescent="0.5">
      <c r="A57" s="105" t="s">
        <v>131</v>
      </c>
      <c r="B57" s="108"/>
      <c r="C57" s="108"/>
      <c r="D57" s="108"/>
      <c r="E57" s="108"/>
    </row>
    <row r="58" spans="1:5" x14ac:dyDescent="0.45">
      <c r="A58" s="3"/>
      <c r="B58" s="107"/>
      <c r="C58" s="110"/>
      <c r="D58" s="107"/>
      <c r="E58" s="107"/>
    </row>
    <row r="59" spans="1:5" ht="15.35" x14ac:dyDescent="0.5">
      <c r="A59" s="2"/>
      <c r="C59" s="6"/>
    </row>
    <row r="60" spans="1:5" ht="15.35" x14ac:dyDescent="0.5">
      <c r="A60" s="2"/>
      <c r="C60" s="6"/>
    </row>
    <row r="61" spans="1:5" ht="15.35" x14ac:dyDescent="0.5">
      <c r="A61" s="43" t="s">
        <v>53</v>
      </c>
      <c r="B61" s="17"/>
      <c r="C61" s="16"/>
      <c r="D61" s="16"/>
      <c r="E61" s="16"/>
    </row>
    <row r="62" spans="1:5" ht="15.35" x14ac:dyDescent="0.5">
      <c r="A62" s="16"/>
      <c r="B62" s="17"/>
      <c r="C62" s="16"/>
      <c r="D62" s="16"/>
      <c r="E62" s="16"/>
    </row>
    <row r="63" spans="1:5" ht="15.35" x14ac:dyDescent="0.5">
      <c r="A63" s="16" t="s">
        <v>30</v>
      </c>
      <c r="B63" s="19">
        <f>'Rappel des données'!$B$42</f>
        <v>0.5</v>
      </c>
      <c r="C63" s="16"/>
      <c r="D63" s="16"/>
      <c r="E63" s="16"/>
    </row>
    <row r="64" spans="1:5" x14ac:dyDescent="0.45">
      <c r="A64" s="43"/>
      <c r="B64" s="16"/>
      <c r="C64" s="16"/>
      <c r="D64" s="16"/>
      <c r="E64" s="16"/>
    </row>
    <row r="65" spans="1:5" x14ac:dyDescent="0.45">
      <c r="A65" s="16"/>
      <c r="B65" s="44" t="s">
        <v>14</v>
      </c>
      <c r="C65" s="44" t="s">
        <v>15</v>
      </c>
      <c r="D65" s="44" t="s">
        <v>16</v>
      </c>
      <c r="E65" s="44" t="s">
        <v>17</v>
      </c>
    </row>
    <row r="66" spans="1:5" ht="15.35" x14ac:dyDescent="0.5">
      <c r="A66" s="16" t="s">
        <v>18</v>
      </c>
      <c r="B66" s="20">
        <f>'Rappel des données'!$B$20</f>
        <v>120</v>
      </c>
      <c r="C66" s="20">
        <f>'Rappel des données'!$C$20</f>
        <v>120</v>
      </c>
      <c r="D66" s="20">
        <f>'Rappel des données'!$D$20</f>
        <v>240</v>
      </c>
      <c r="E66" s="20">
        <f>'Rappel des données'!$E$20</f>
        <v>240</v>
      </c>
    </row>
    <row r="67" spans="1:5" ht="15.35" x14ac:dyDescent="0.5">
      <c r="A67" s="16"/>
      <c r="B67" s="20"/>
      <c r="C67" s="20"/>
      <c r="D67" s="20"/>
      <c r="E67" s="20"/>
    </row>
    <row r="68" spans="1:5" ht="15.35" x14ac:dyDescent="0.5">
      <c r="A68" s="16" t="s">
        <v>54</v>
      </c>
      <c r="B68" s="45"/>
      <c r="C68" s="45"/>
      <c r="D68" s="45"/>
      <c r="E68" s="45"/>
    </row>
    <row r="69" spans="1:5" ht="15.35" x14ac:dyDescent="0.5">
      <c r="A69" s="16"/>
      <c r="B69" s="20"/>
      <c r="C69" s="46"/>
      <c r="D69" s="16"/>
      <c r="E69" s="16"/>
    </row>
    <row r="70" spans="1:5" x14ac:dyDescent="0.45">
      <c r="A70" s="16" t="s">
        <v>55</v>
      </c>
      <c r="B70" s="16"/>
      <c r="C70" s="46"/>
      <c r="D70" s="16"/>
      <c r="E70" s="16"/>
    </row>
    <row r="71" spans="1:5" ht="15.35" x14ac:dyDescent="0.5">
      <c r="A71" s="16" t="s">
        <v>56</v>
      </c>
      <c r="B71" s="47"/>
      <c r="C71" s="47"/>
      <c r="D71" s="47"/>
      <c r="E71" s="47"/>
    </row>
    <row r="72" spans="1:5" ht="15.35" x14ac:dyDescent="0.5">
      <c r="B72" s="9"/>
    </row>
    <row r="73" spans="1:5" ht="15.35" x14ac:dyDescent="0.5">
      <c r="B73" s="7"/>
      <c r="D73" s="11"/>
    </row>
    <row r="74" spans="1:5" ht="15.35" x14ac:dyDescent="0.5">
      <c r="B74" s="9"/>
    </row>
    <row r="75" spans="1:5" x14ac:dyDescent="0.45">
      <c r="D75" s="11"/>
    </row>
    <row r="76" spans="1:5" ht="15.35" x14ac:dyDescent="0.5">
      <c r="A76" s="2"/>
      <c r="B76" s="6"/>
      <c r="D76" s="11"/>
    </row>
    <row r="77" spans="1:5" ht="15.35" x14ac:dyDescent="0.5">
      <c r="B77" s="9"/>
    </row>
    <row r="78" spans="1:5" x14ac:dyDescent="0.45">
      <c r="B78" s="6"/>
      <c r="D78" s="11"/>
    </row>
    <row r="79" spans="1:5" ht="15.35" x14ac:dyDescent="0.5">
      <c r="A79" s="2"/>
      <c r="B79" s="6"/>
      <c r="D79" s="11"/>
    </row>
    <row r="80" spans="1:5" ht="15.35" x14ac:dyDescent="0.5">
      <c r="B80" s="9"/>
      <c r="D80" s="11"/>
    </row>
    <row r="82" spans="1:4" ht="15.35" x14ac:dyDescent="0.5">
      <c r="A82" s="2"/>
    </row>
    <row r="83" spans="1:4" ht="15.35" x14ac:dyDescent="0.5">
      <c r="B83" s="9"/>
    </row>
    <row r="84" spans="1:4" ht="15.35" x14ac:dyDescent="0.5">
      <c r="B84" s="9"/>
    </row>
    <row r="86" spans="1:4" ht="15.35" x14ac:dyDescent="0.5">
      <c r="A86" s="2"/>
    </row>
    <row r="87" spans="1:4" ht="15.35" x14ac:dyDescent="0.5">
      <c r="B87" s="9"/>
    </row>
    <row r="88" spans="1:4" ht="15.35" x14ac:dyDescent="0.5">
      <c r="B88" s="9"/>
      <c r="C88" s="13"/>
      <c r="D88" s="14"/>
    </row>
    <row r="89" spans="1:4" ht="15.35" x14ac:dyDescent="0.5">
      <c r="B89" s="9"/>
      <c r="C89" s="13"/>
      <c r="D89" s="14"/>
    </row>
    <row r="90" spans="1:4" ht="15.35" x14ac:dyDescent="0.5">
      <c r="B90" s="9"/>
      <c r="C90" s="13"/>
      <c r="D90" s="14"/>
    </row>
    <row r="91" spans="1:4" ht="15.35" x14ac:dyDescent="0.5">
      <c r="B91" s="9"/>
      <c r="C91" s="13"/>
      <c r="D91" s="14"/>
    </row>
    <row r="92" spans="1:4" ht="15.35" x14ac:dyDescent="0.5">
      <c r="B92" s="15"/>
      <c r="C92" s="13"/>
      <c r="D92" s="14"/>
    </row>
    <row r="93" spans="1:4" ht="15.35" x14ac:dyDescent="0.5">
      <c r="B93" s="15"/>
      <c r="C93" s="13"/>
      <c r="D93" s="14"/>
    </row>
    <row r="94" spans="1:4" ht="15.35" x14ac:dyDescent="0.5">
      <c r="C94" s="13"/>
      <c r="D94" s="14"/>
    </row>
    <row r="96" spans="1:4" ht="15.35" x14ac:dyDescent="0.5">
      <c r="A96" s="2"/>
    </row>
    <row r="97" spans="2:3" ht="15.35" x14ac:dyDescent="0.5">
      <c r="B97" s="7"/>
      <c r="C97" s="7"/>
    </row>
    <row r="98" spans="2:3" ht="15.35" x14ac:dyDescent="0.5">
      <c r="B98" s="7"/>
      <c r="C98" s="7"/>
    </row>
    <row r="99" spans="2:3" ht="15.35" x14ac:dyDescent="0.5">
      <c r="B99" s="7"/>
      <c r="C99" s="7"/>
    </row>
    <row r="100" spans="2:3" ht="15.35" x14ac:dyDescent="0.5">
      <c r="B100" s="7"/>
    </row>
  </sheetData>
  <mergeCells count="4">
    <mergeCell ref="B8:E8"/>
    <mergeCell ref="F8:I8"/>
    <mergeCell ref="B22:E22"/>
    <mergeCell ref="F22:I22"/>
  </mergeCells>
  <phoneticPr fontId="0" type="noConversion"/>
  <pageMargins left="0.74803149606299213" right="0.74803149606299213" top="0.98425196850393704" bottom="0.98425196850393704" header="0.51181102362204722" footer="0.51181102362204722"/>
  <pageSetup paperSize="9" orientation="portrait" horizontalDpi="300" verticalDpi="300" r:id="rId1"/>
  <headerFooter alignWithMargins="0">
    <oddHeader xml:space="preserve">&amp;R&amp;"CG Times,Normal"François LONGIN
</oddHeader>
  </headerFooter>
  <rowBreaks count="1" manualBreakCount="1">
    <brk id="60" max="6553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21"/>
  <sheetViews>
    <sheetView zoomScaleNormal="100" workbookViewId="0"/>
  </sheetViews>
  <sheetFormatPr baseColWidth="10" defaultColWidth="8.8984375" defaultRowHeight="15" x14ac:dyDescent="0.45"/>
  <cols>
    <col min="1" max="16384" width="8.8984375" style="1"/>
  </cols>
  <sheetData>
    <row r="1" spans="1:2" ht="15.35" x14ac:dyDescent="0.5">
      <c r="A1" s="2" t="s">
        <v>57</v>
      </c>
    </row>
    <row r="3" spans="1:2" x14ac:dyDescent="0.45">
      <c r="A3" s="1" t="s">
        <v>58</v>
      </c>
    </row>
    <row r="5" spans="1:2" x14ac:dyDescent="0.45">
      <c r="A5" s="1" t="s">
        <v>59</v>
      </c>
    </row>
    <row r="7" spans="1:2" ht="15.35" x14ac:dyDescent="0.5">
      <c r="A7" s="54" t="s">
        <v>60</v>
      </c>
      <c r="B7" s="54"/>
    </row>
    <row r="8" spans="1:2" ht="15.35" x14ac:dyDescent="0.5">
      <c r="A8" s="54"/>
      <c r="B8" s="54"/>
    </row>
    <row r="10" spans="1:2" x14ac:dyDescent="0.45">
      <c r="A10" s="1" t="s">
        <v>61</v>
      </c>
    </row>
    <row r="12" spans="1:2" ht="17" x14ac:dyDescent="0.45">
      <c r="A12" s="111" t="s">
        <v>136</v>
      </c>
    </row>
    <row r="14" spans="1:2" ht="17.7" x14ac:dyDescent="0.5">
      <c r="A14" s="54" t="s">
        <v>118</v>
      </c>
      <c r="B14" s="54"/>
    </row>
    <row r="15" spans="1:2" ht="15.35" x14ac:dyDescent="0.5">
      <c r="A15" s="54"/>
      <c r="B15" s="54"/>
    </row>
    <row r="17" spans="1:2" x14ac:dyDescent="0.45">
      <c r="A17" s="1" t="s">
        <v>62</v>
      </c>
    </row>
    <row r="19" spans="1:2" ht="17" x14ac:dyDescent="0.45">
      <c r="A19" s="1" t="s">
        <v>63</v>
      </c>
    </row>
    <row r="21" spans="1:2" ht="17.7" x14ac:dyDescent="0.5">
      <c r="A21" s="54" t="s">
        <v>119</v>
      </c>
      <c r="B21" s="54"/>
    </row>
  </sheetData>
  <phoneticPr fontId="0" type="noConversion"/>
  <pageMargins left="0.75" right="0.75" top="1" bottom="1" header="0.5" footer="0.5"/>
  <pageSetup paperSize="9" orientation="portrait" horizontalDpi="300" verticalDpi="300" r:id="rId1"/>
  <headerFooter alignWithMargins="0">
    <oddHeader xml:space="preserve">&amp;R&amp;"CG Times,Normal"François LONGIN
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35"/>
  <sheetViews>
    <sheetView zoomScaleNormal="100" workbookViewId="0"/>
  </sheetViews>
  <sheetFormatPr baseColWidth="10" defaultColWidth="8.8984375" defaultRowHeight="15" x14ac:dyDescent="0.45"/>
  <cols>
    <col min="1" max="1" width="39.796875" style="1" customWidth="1"/>
    <col min="2" max="5" width="7.546875" style="1" customWidth="1"/>
    <col min="6" max="16384" width="8.8984375" style="1"/>
  </cols>
  <sheetData>
    <row r="1" spans="1:5" ht="15.35" x14ac:dyDescent="0.5">
      <c r="A1" s="2" t="s">
        <v>64</v>
      </c>
    </row>
    <row r="2" spans="1:5" ht="15.35" x14ac:dyDescent="0.5">
      <c r="A2" s="2" t="s">
        <v>65</v>
      </c>
    </row>
    <row r="3" spans="1:5" ht="15.35" x14ac:dyDescent="0.5">
      <c r="A3" s="2"/>
    </row>
    <row r="4" spans="1:5" x14ac:dyDescent="0.45">
      <c r="B4" s="4" t="s">
        <v>14</v>
      </c>
      <c r="C4" s="4" t="s">
        <v>15</v>
      </c>
      <c r="D4" s="4" t="s">
        <v>16</v>
      </c>
      <c r="E4" s="4" t="s">
        <v>17</v>
      </c>
    </row>
    <row r="5" spans="1:5" x14ac:dyDescent="0.45">
      <c r="A5" s="55" t="s">
        <v>66</v>
      </c>
    </row>
    <row r="6" spans="1:5" ht="15.35" x14ac:dyDescent="0.5">
      <c r="A6" s="1" t="s">
        <v>67</v>
      </c>
      <c r="B6" s="54"/>
      <c r="C6" s="54"/>
      <c r="D6" s="54"/>
      <c r="E6" s="54"/>
    </row>
    <row r="7" spans="1:5" ht="15.35" x14ac:dyDescent="0.5">
      <c r="A7" s="1" t="s">
        <v>68</v>
      </c>
      <c r="B7" s="2"/>
      <c r="C7" s="54"/>
      <c r="D7" s="54"/>
      <c r="E7" s="54"/>
    </row>
    <row r="8" spans="1:5" x14ac:dyDescent="0.45">
      <c r="A8" s="55" t="s">
        <v>69</v>
      </c>
      <c r="B8" s="56"/>
      <c r="C8" s="56"/>
      <c r="D8" s="56"/>
      <c r="E8" s="56"/>
    </row>
    <row r="9" spans="1:5" ht="15.35" x14ac:dyDescent="0.5">
      <c r="B9" s="54"/>
      <c r="C9" s="54"/>
      <c r="D9" s="54"/>
      <c r="E9" s="54"/>
    </row>
    <row r="10" spans="1:5" ht="15.35" x14ac:dyDescent="0.5">
      <c r="A10" s="55" t="s">
        <v>70</v>
      </c>
      <c r="B10" s="54"/>
      <c r="C10" s="54"/>
      <c r="D10" s="54"/>
      <c r="E10" s="54"/>
    </row>
    <row r="11" spans="1:5" ht="15.35" x14ac:dyDescent="0.5">
      <c r="A11" s="1" t="s">
        <v>71</v>
      </c>
      <c r="B11" s="54"/>
      <c r="C11" s="54"/>
      <c r="D11" s="54"/>
      <c r="E11" s="54"/>
    </row>
    <row r="12" spans="1:5" ht="15.35" x14ac:dyDescent="0.5">
      <c r="A12" s="1" t="s">
        <v>72</v>
      </c>
      <c r="B12" s="54"/>
      <c r="C12" s="54"/>
      <c r="D12" s="54"/>
      <c r="E12" s="54"/>
    </row>
    <row r="13" spans="1:5" ht="15.35" x14ac:dyDescent="0.5">
      <c r="A13" s="1" t="s">
        <v>73</v>
      </c>
      <c r="B13" s="54"/>
      <c r="C13" s="54"/>
      <c r="D13" s="54"/>
      <c r="E13" s="54"/>
    </row>
    <row r="14" spans="1:5" ht="15.35" x14ac:dyDescent="0.5">
      <c r="A14" s="1" t="s">
        <v>74</v>
      </c>
      <c r="B14" s="54"/>
      <c r="C14" s="54"/>
      <c r="D14" s="54"/>
      <c r="E14" s="54"/>
    </row>
    <row r="15" spans="1:5" ht="15.35" x14ac:dyDescent="0.5">
      <c r="A15" s="1" t="s">
        <v>75</v>
      </c>
      <c r="B15" s="54"/>
      <c r="C15" s="54"/>
      <c r="D15" s="54"/>
      <c r="E15" s="54"/>
    </row>
    <row r="16" spans="1:5" ht="15.35" x14ac:dyDescent="0.5">
      <c r="A16" s="1" t="s">
        <v>76</v>
      </c>
      <c r="B16" s="54"/>
      <c r="C16" s="54"/>
      <c r="D16" s="54"/>
      <c r="E16" s="54"/>
    </row>
    <row r="17" spans="1:5" ht="15.35" x14ac:dyDescent="0.5">
      <c r="A17" s="111" t="s">
        <v>138</v>
      </c>
      <c r="B17" s="54"/>
      <c r="C17" s="54"/>
      <c r="D17" s="54"/>
      <c r="E17" s="54"/>
    </row>
    <row r="18" spans="1:5" x14ac:dyDescent="0.45">
      <c r="A18" s="55" t="s">
        <v>77</v>
      </c>
      <c r="B18" s="56"/>
      <c r="C18" s="56"/>
      <c r="D18" s="56"/>
      <c r="E18" s="56"/>
    </row>
    <row r="19" spans="1:5" ht="15.35" x14ac:dyDescent="0.5">
      <c r="B19" s="54"/>
      <c r="C19" s="54"/>
      <c r="D19" s="54"/>
      <c r="E19" s="54"/>
    </row>
    <row r="20" spans="1:5" s="55" customFormat="1" x14ac:dyDescent="0.45">
      <c r="A20" s="55" t="s">
        <v>78</v>
      </c>
      <c r="B20" s="56"/>
      <c r="C20" s="56"/>
      <c r="D20" s="56"/>
      <c r="E20" s="56"/>
    </row>
    <row r="21" spans="1:5" ht="15.35" x14ac:dyDescent="0.5">
      <c r="B21" s="54"/>
      <c r="C21" s="54"/>
      <c r="D21" s="54"/>
      <c r="E21" s="54"/>
    </row>
    <row r="22" spans="1:5" ht="15.35" x14ac:dyDescent="0.5">
      <c r="A22" s="55" t="s">
        <v>57</v>
      </c>
      <c r="B22" s="54"/>
      <c r="C22" s="54"/>
      <c r="D22" s="54"/>
      <c r="E22" s="54"/>
    </row>
    <row r="23" spans="1:5" x14ac:dyDescent="0.45">
      <c r="A23" s="55" t="s">
        <v>79</v>
      </c>
      <c r="B23" s="56"/>
      <c r="C23" s="56"/>
      <c r="D23" s="56"/>
      <c r="E23" s="56"/>
    </row>
    <row r="24" spans="1:5" ht="15.35" x14ac:dyDescent="0.5">
      <c r="B24" s="2"/>
      <c r="C24" s="2"/>
      <c r="D24" s="2"/>
      <c r="E24" s="2"/>
    </row>
    <row r="25" spans="1:5" ht="15.35" x14ac:dyDescent="0.5">
      <c r="A25" s="57" t="s">
        <v>112</v>
      </c>
      <c r="B25" s="58"/>
      <c r="C25" s="58"/>
      <c r="D25" s="58"/>
      <c r="E25" s="58"/>
    </row>
    <row r="26" spans="1:5" ht="15.35" x14ac:dyDescent="0.5">
      <c r="A26" s="8" t="s">
        <v>80</v>
      </c>
      <c r="B26" s="34"/>
      <c r="C26" s="34"/>
      <c r="D26" s="34"/>
      <c r="E26" s="34"/>
    </row>
    <row r="27" spans="1:5" ht="15.35" x14ac:dyDescent="0.5">
      <c r="A27" s="8"/>
      <c r="B27" s="58"/>
      <c r="C27" s="58"/>
      <c r="D27" s="58"/>
      <c r="E27" s="58"/>
    </row>
    <row r="28" spans="1:5" ht="15.35" x14ac:dyDescent="0.5">
      <c r="A28" s="57" t="s">
        <v>113</v>
      </c>
      <c r="B28" s="58"/>
      <c r="C28" s="58"/>
      <c r="D28" s="58"/>
      <c r="E28" s="58"/>
    </row>
    <row r="29" spans="1:5" ht="15.35" x14ac:dyDescent="0.5">
      <c r="A29" s="8" t="s">
        <v>81</v>
      </c>
      <c r="B29" s="58"/>
      <c r="C29" s="58"/>
      <c r="D29" s="58"/>
      <c r="E29" s="58"/>
    </row>
    <row r="30" spans="1:5" ht="15.35" x14ac:dyDescent="0.5">
      <c r="A30" s="8"/>
      <c r="B30" s="58"/>
      <c r="C30" s="58"/>
      <c r="D30" s="58"/>
      <c r="E30" s="58"/>
    </row>
    <row r="31" spans="1:5" x14ac:dyDescent="0.45">
      <c r="A31" s="57" t="s">
        <v>82</v>
      </c>
      <c r="B31" s="59"/>
      <c r="C31" s="59"/>
      <c r="D31" s="59"/>
      <c r="E31" s="59"/>
    </row>
    <row r="32" spans="1:5" x14ac:dyDescent="0.45">
      <c r="A32" s="60" t="s">
        <v>83</v>
      </c>
      <c r="B32" s="61"/>
      <c r="C32" s="61"/>
      <c r="D32" s="61"/>
      <c r="E32" s="61"/>
    </row>
    <row r="33" spans="1:5" ht="15.35" x14ac:dyDescent="0.5">
      <c r="A33" s="8"/>
      <c r="B33" s="58"/>
      <c r="C33" s="58"/>
      <c r="D33" s="58"/>
      <c r="E33" s="58"/>
    </row>
    <row r="34" spans="1:5" x14ac:dyDescent="0.45">
      <c r="A34" s="57" t="s">
        <v>84</v>
      </c>
      <c r="B34" s="59"/>
      <c r="C34" s="59"/>
      <c r="D34" s="59"/>
      <c r="E34" s="59"/>
    </row>
    <row r="35" spans="1:5" x14ac:dyDescent="0.45">
      <c r="A35" s="8" t="s">
        <v>85</v>
      </c>
      <c r="B35" s="62"/>
      <c r="C35" s="62"/>
      <c r="D35" s="62"/>
      <c r="E35" s="62"/>
    </row>
  </sheetData>
  <phoneticPr fontId="0" type="noConversion"/>
  <pageMargins left="0.75" right="0.75" top="1" bottom="1" header="0.5" footer="0.5"/>
  <pageSetup paperSize="9" orientation="portrait" horizontalDpi="300" verticalDpi="300" r:id="rId1"/>
  <headerFooter alignWithMargins="0">
    <oddHeader xml:space="preserve">&amp;R&amp;"CG Times,Normal"François LONGIN
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36"/>
  <sheetViews>
    <sheetView zoomScaleNormal="100" workbookViewId="0">
      <selection activeCell="A18" sqref="A18"/>
    </sheetView>
  </sheetViews>
  <sheetFormatPr baseColWidth="10" defaultColWidth="8.8984375" defaultRowHeight="15" x14ac:dyDescent="0.45"/>
  <cols>
    <col min="1" max="1" width="39.796875" style="1" customWidth="1"/>
    <col min="2" max="5" width="7.546875" style="1" customWidth="1"/>
    <col min="6" max="16384" width="8.8984375" style="1"/>
  </cols>
  <sheetData>
    <row r="1" spans="1:5" ht="15.35" x14ac:dyDescent="0.5">
      <c r="A1" s="2" t="s">
        <v>64</v>
      </c>
    </row>
    <row r="2" spans="1:5" ht="15.35" x14ac:dyDescent="0.5">
      <c r="A2" s="2" t="s">
        <v>65</v>
      </c>
    </row>
    <row r="3" spans="1:5" ht="15.35" x14ac:dyDescent="0.5">
      <c r="A3" s="2"/>
    </row>
    <row r="4" spans="1:5" x14ac:dyDescent="0.45">
      <c r="B4" s="4" t="s">
        <v>14</v>
      </c>
      <c r="C4" s="4" t="s">
        <v>15</v>
      </c>
      <c r="D4" s="4" t="s">
        <v>16</v>
      </c>
      <c r="E4" s="4" t="s">
        <v>17</v>
      </c>
    </row>
    <row r="5" spans="1:5" x14ac:dyDescent="0.45">
      <c r="A5" s="55" t="s">
        <v>66</v>
      </c>
    </row>
    <row r="6" spans="1:5" ht="15.35" x14ac:dyDescent="0.5">
      <c r="A6" s="1" t="s">
        <v>67</v>
      </c>
      <c r="B6" s="54"/>
      <c r="C6" s="54"/>
      <c r="D6" s="54"/>
      <c r="E6" s="54"/>
    </row>
    <row r="7" spans="1:5" ht="15.35" x14ac:dyDescent="0.5">
      <c r="A7" s="112" t="s">
        <v>137</v>
      </c>
      <c r="B7" s="89"/>
      <c r="C7" s="89"/>
      <c r="D7" s="89"/>
      <c r="E7" s="89"/>
    </row>
    <row r="8" spans="1:5" ht="15.35" x14ac:dyDescent="0.5">
      <c r="A8" s="1" t="s">
        <v>68</v>
      </c>
      <c r="B8" s="2"/>
      <c r="C8" s="54"/>
      <c r="D8" s="54"/>
      <c r="E8" s="54"/>
    </row>
    <row r="9" spans="1:5" x14ac:dyDescent="0.45">
      <c r="A9" s="55" t="s">
        <v>69</v>
      </c>
      <c r="B9" s="56"/>
      <c r="C9" s="56"/>
      <c r="D9" s="56"/>
      <c r="E9" s="56"/>
    </row>
    <row r="10" spans="1:5" ht="15.35" x14ac:dyDescent="0.5">
      <c r="B10" s="54"/>
      <c r="C10" s="54"/>
      <c r="D10" s="54"/>
      <c r="E10" s="54"/>
    </row>
    <row r="11" spans="1:5" ht="15.35" x14ac:dyDescent="0.5">
      <c r="A11" s="55" t="s">
        <v>70</v>
      </c>
      <c r="B11" s="54"/>
      <c r="C11" s="54"/>
      <c r="D11" s="54"/>
      <c r="E11" s="54"/>
    </row>
    <row r="12" spans="1:5" ht="15.35" x14ac:dyDescent="0.5">
      <c r="A12" s="1" t="s">
        <v>71</v>
      </c>
      <c r="B12" s="54"/>
      <c r="C12" s="54"/>
      <c r="D12" s="54"/>
      <c r="E12" s="54"/>
    </row>
    <row r="13" spans="1:5" ht="15.35" x14ac:dyDescent="0.5">
      <c r="A13" s="1" t="s">
        <v>72</v>
      </c>
      <c r="B13" s="54"/>
      <c r="C13" s="54"/>
      <c r="D13" s="54"/>
      <c r="E13" s="54"/>
    </row>
    <row r="14" spans="1:5" ht="15.35" x14ac:dyDescent="0.5">
      <c r="A14" s="1" t="s">
        <v>73</v>
      </c>
      <c r="B14" s="54"/>
      <c r="C14" s="54"/>
      <c r="D14" s="54"/>
      <c r="E14" s="54"/>
    </row>
    <row r="15" spans="1:5" ht="15.35" x14ac:dyDescent="0.5">
      <c r="A15" s="1" t="s">
        <v>74</v>
      </c>
      <c r="B15" s="54"/>
      <c r="C15" s="54"/>
      <c r="D15" s="54"/>
      <c r="E15" s="54"/>
    </row>
    <row r="16" spans="1:5" ht="15.35" x14ac:dyDescent="0.5">
      <c r="A16" s="1" t="s">
        <v>75</v>
      </c>
      <c r="B16" s="54"/>
      <c r="C16" s="54"/>
      <c r="D16" s="54"/>
      <c r="E16" s="54"/>
    </row>
    <row r="17" spans="1:5" ht="15.35" x14ac:dyDescent="0.5">
      <c r="A17" s="1" t="s">
        <v>76</v>
      </c>
      <c r="B17" s="54"/>
      <c r="C17" s="54"/>
      <c r="D17" s="54"/>
      <c r="E17" s="54"/>
    </row>
    <row r="18" spans="1:5" ht="15.35" x14ac:dyDescent="0.5">
      <c r="A18" s="111" t="s">
        <v>138</v>
      </c>
      <c r="B18" s="54"/>
      <c r="C18" s="54"/>
      <c r="D18" s="54"/>
      <c r="E18" s="54"/>
    </row>
    <row r="19" spans="1:5" x14ac:dyDescent="0.45">
      <c r="A19" s="55" t="s">
        <v>77</v>
      </c>
      <c r="B19" s="56"/>
      <c r="C19" s="56"/>
      <c r="D19" s="56"/>
      <c r="E19" s="56"/>
    </row>
    <row r="20" spans="1:5" ht="15.35" x14ac:dyDescent="0.5">
      <c r="B20" s="54"/>
      <c r="C20" s="54"/>
      <c r="D20" s="54"/>
      <c r="E20" s="54"/>
    </row>
    <row r="21" spans="1:5" s="55" customFormat="1" x14ac:dyDescent="0.45">
      <c r="A21" s="55" t="s">
        <v>78</v>
      </c>
      <c r="B21" s="56"/>
      <c r="C21" s="56"/>
      <c r="D21" s="56"/>
      <c r="E21" s="56"/>
    </row>
    <row r="22" spans="1:5" ht="15.35" x14ac:dyDescent="0.5">
      <c r="B22" s="54"/>
      <c r="C22" s="54"/>
      <c r="D22" s="54"/>
      <c r="E22" s="54"/>
    </row>
    <row r="23" spans="1:5" ht="15.35" x14ac:dyDescent="0.5">
      <c r="A23" s="55" t="s">
        <v>57</v>
      </c>
      <c r="B23" s="54"/>
      <c r="C23" s="54"/>
      <c r="D23" s="54"/>
      <c r="E23" s="54"/>
    </row>
    <row r="24" spans="1:5" x14ac:dyDescent="0.45">
      <c r="A24" s="55" t="s">
        <v>79</v>
      </c>
      <c r="B24" s="56"/>
      <c r="C24" s="56"/>
      <c r="D24" s="56"/>
      <c r="E24" s="56"/>
    </row>
    <row r="25" spans="1:5" ht="15.35" x14ac:dyDescent="0.5">
      <c r="B25" s="2"/>
      <c r="C25" s="2"/>
      <c r="D25" s="2"/>
      <c r="E25" s="2"/>
    </row>
    <row r="26" spans="1:5" ht="15.35" x14ac:dyDescent="0.5">
      <c r="A26" s="57" t="s">
        <v>112</v>
      </c>
      <c r="B26" s="58"/>
      <c r="C26" s="58"/>
      <c r="D26" s="58"/>
      <c r="E26" s="58"/>
    </row>
    <row r="27" spans="1:5" ht="15.35" x14ac:dyDescent="0.5">
      <c r="A27" s="8" t="s">
        <v>80</v>
      </c>
      <c r="B27" s="34"/>
      <c r="C27" s="34"/>
      <c r="D27" s="34"/>
      <c r="E27" s="34"/>
    </row>
    <row r="28" spans="1:5" ht="15.35" x14ac:dyDescent="0.5">
      <c r="A28" s="8"/>
      <c r="B28" s="58"/>
      <c r="C28" s="58"/>
      <c r="D28" s="58"/>
      <c r="E28" s="58"/>
    </row>
    <row r="29" spans="1:5" ht="15.35" x14ac:dyDescent="0.5">
      <c r="A29" s="57" t="s">
        <v>113</v>
      </c>
      <c r="B29" s="58"/>
      <c r="C29" s="58"/>
      <c r="D29" s="58"/>
      <c r="E29" s="58"/>
    </row>
    <row r="30" spans="1:5" ht="15.35" x14ac:dyDescent="0.5">
      <c r="A30" s="8" t="s">
        <v>81</v>
      </c>
      <c r="B30" s="58"/>
      <c r="C30" s="58"/>
      <c r="D30" s="58"/>
      <c r="E30" s="58"/>
    </row>
    <row r="31" spans="1:5" ht="15.35" x14ac:dyDescent="0.5">
      <c r="A31" s="8"/>
      <c r="B31" s="58"/>
      <c r="C31" s="58"/>
      <c r="D31" s="58"/>
      <c r="E31" s="58"/>
    </row>
    <row r="32" spans="1:5" x14ac:dyDescent="0.45">
      <c r="A32" s="57" t="s">
        <v>82</v>
      </c>
      <c r="B32" s="59"/>
      <c r="C32" s="59"/>
      <c r="D32" s="59"/>
      <c r="E32" s="59"/>
    </row>
    <row r="33" spans="1:5" x14ac:dyDescent="0.45">
      <c r="A33" s="90" t="s">
        <v>83</v>
      </c>
      <c r="B33" s="91"/>
      <c r="C33" s="91"/>
      <c r="D33" s="91"/>
      <c r="E33" s="91"/>
    </row>
    <row r="34" spans="1:5" ht="15.35" x14ac:dyDescent="0.5">
      <c r="A34" s="8"/>
      <c r="B34" s="58"/>
      <c r="C34" s="58"/>
      <c r="D34" s="58"/>
      <c r="E34" s="58"/>
    </row>
    <row r="35" spans="1:5" x14ac:dyDescent="0.45">
      <c r="A35" s="57" t="s">
        <v>84</v>
      </c>
      <c r="B35" s="59"/>
      <c r="C35" s="59"/>
      <c r="D35" s="59"/>
      <c r="E35" s="59"/>
    </row>
    <row r="36" spans="1:5" x14ac:dyDescent="0.45">
      <c r="A36" s="8" t="s">
        <v>85</v>
      </c>
      <c r="B36" s="62"/>
      <c r="C36" s="62"/>
      <c r="D36" s="62"/>
      <c r="E36" s="62"/>
    </row>
  </sheetData>
  <pageMargins left="0.75" right="0.75" top="1" bottom="1" header="0.5" footer="0.5"/>
  <pageSetup paperSize="9" orientation="portrait" horizontalDpi="300" verticalDpi="300" r:id="rId1"/>
  <headerFooter alignWithMargins="0">
    <oddHeader xml:space="preserve">&amp;R&amp;"CG Times,Normal"François LONGIN
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5"/>
  <sheetViews>
    <sheetView zoomScaleNormal="100" workbookViewId="0"/>
  </sheetViews>
  <sheetFormatPr baseColWidth="10" defaultColWidth="8.8984375" defaultRowHeight="13.7" x14ac:dyDescent="0.4"/>
  <cols>
    <col min="1" max="1" width="33.8984375" style="63" customWidth="1"/>
    <col min="2" max="6" width="7.44921875" style="63" customWidth="1"/>
    <col min="7" max="16384" width="8.8984375" style="63"/>
  </cols>
  <sheetData>
    <row r="1" spans="1:6" ht="15.35" x14ac:dyDescent="0.5">
      <c r="A1" s="2" t="s">
        <v>86</v>
      </c>
    </row>
    <row r="2" spans="1:6" ht="15.35" x14ac:dyDescent="0.5">
      <c r="A2" s="2"/>
    </row>
    <row r="3" spans="1:6" x14ac:dyDescent="0.4">
      <c r="B3" s="64" t="s">
        <v>14</v>
      </c>
      <c r="C3" s="64" t="s">
        <v>15</v>
      </c>
      <c r="D3" s="64" t="s">
        <v>16</v>
      </c>
      <c r="E3" s="64" t="s">
        <v>17</v>
      </c>
      <c r="F3" s="64"/>
    </row>
    <row r="4" spans="1:6" ht="14" x14ac:dyDescent="0.45">
      <c r="A4" s="65" t="s">
        <v>66</v>
      </c>
      <c r="B4" s="64"/>
      <c r="C4" s="64"/>
      <c r="D4" s="64"/>
      <c r="E4" s="64"/>
      <c r="F4" s="64"/>
    </row>
    <row r="5" spans="1:6" ht="15" x14ac:dyDescent="0.45">
      <c r="A5" s="1" t="s">
        <v>67</v>
      </c>
      <c r="B5" s="66"/>
      <c r="C5" s="66"/>
      <c r="D5" s="66"/>
      <c r="E5" s="66"/>
      <c r="F5" s="64"/>
    </row>
    <row r="6" spans="1:6" ht="15" x14ac:dyDescent="0.45">
      <c r="A6" s="1" t="s">
        <v>68</v>
      </c>
      <c r="B6" s="8"/>
      <c r="C6" s="8"/>
      <c r="D6" s="8"/>
      <c r="E6" s="8"/>
    </row>
    <row r="7" spans="1:6" ht="14" x14ac:dyDescent="0.45">
      <c r="A7" s="65" t="s">
        <v>69</v>
      </c>
      <c r="B7" s="66"/>
      <c r="C7" s="66"/>
      <c r="D7" s="66"/>
      <c r="E7" s="66"/>
      <c r="F7" s="64"/>
    </row>
    <row r="8" spans="1:6" x14ac:dyDescent="0.4">
      <c r="B8" s="66"/>
      <c r="C8" s="66"/>
      <c r="D8" s="66"/>
      <c r="E8" s="66"/>
      <c r="F8" s="64"/>
    </row>
    <row r="9" spans="1:6" ht="14" x14ac:dyDescent="0.45">
      <c r="A9" s="65" t="s">
        <v>70</v>
      </c>
      <c r="B9" s="66"/>
      <c r="C9" s="66"/>
      <c r="D9" s="66"/>
      <c r="E9" s="66"/>
      <c r="F9" s="64"/>
    </row>
    <row r="10" spans="1:6" ht="15" x14ac:dyDescent="0.45">
      <c r="A10" s="1" t="s">
        <v>71</v>
      </c>
      <c r="B10" s="66"/>
      <c r="C10" s="66"/>
      <c r="D10" s="66"/>
      <c r="E10" s="66"/>
      <c r="F10" s="64"/>
    </row>
    <row r="11" spans="1:6" ht="15" x14ac:dyDescent="0.45">
      <c r="A11" s="1" t="s">
        <v>72</v>
      </c>
      <c r="B11" s="66"/>
      <c r="C11" s="66"/>
      <c r="D11" s="66"/>
      <c r="E11" s="66"/>
      <c r="F11" s="64"/>
    </row>
    <row r="12" spans="1:6" ht="15" x14ac:dyDescent="0.45">
      <c r="A12" s="1" t="s">
        <v>73</v>
      </c>
      <c r="B12" s="66"/>
      <c r="C12" s="8"/>
      <c r="D12" s="66"/>
      <c r="E12" s="66"/>
      <c r="F12" s="64"/>
    </row>
    <row r="13" spans="1:6" ht="15" x14ac:dyDescent="0.45">
      <c r="A13" s="1" t="s">
        <v>74</v>
      </c>
      <c r="B13" s="66"/>
      <c r="C13" s="66"/>
      <c r="D13" s="66"/>
      <c r="E13" s="66"/>
      <c r="F13" s="64"/>
    </row>
    <row r="14" spans="1:6" ht="15" x14ac:dyDescent="0.45">
      <c r="A14" s="1" t="s">
        <v>75</v>
      </c>
      <c r="B14" s="66"/>
      <c r="C14" s="66"/>
      <c r="D14" s="66"/>
      <c r="E14" s="66"/>
      <c r="F14" s="64"/>
    </row>
    <row r="15" spans="1:6" ht="15" x14ac:dyDescent="0.45">
      <c r="A15" s="1" t="s">
        <v>76</v>
      </c>
      <c r="B15" s="66"/>
      <c r="C15" s="66"/>
      <c r="D15" s="66"/>
      <c r="E15" s="66"/>
      <c r="F15" s="64"/>
    </row>
    <row r="16" spans="1:6" ht="15" x14ac:dyDescent="0.45">
      <c r="A16" s="111" t="s">
        <v>138</v>
      </c>
      <c r="B16" s="67"/>
      <c r="C16" s="67"/>
      <c r="D16" s="67"/>
      <c r="E16" s="67"/>
    </row>
    <row r="17" spans="1:6" x14ac:dyDescent="0.4">
      <c r="A17" s="63" t="s">
        <v>88</v>
      </c>
      <c r="B17" s="68"/>
      <c r="C17" s="68"/>
      <c r="D17" s="68"/>
      <c r="E17" s="68"/>
      <c r="F17" s="64"/>
    </row>
    <row r="18" spans="1:6" x14ac:dyDescent="0.4">
      <c r="A18" s="69" t="s">
        <v>89</v>
      </c>
      <c r="B18" s="70"/>
      <c r="C18" s="70"/>
      <c r="D18" s="70"/>
      <c r="E18" s="70"/>
      <c r="F18" s="64"/>
    </row>
    <row r="19" spans="1:6" ht="14" x14ac:dyDescent="0.45">
      <c r="A19" s="65" t="s">
        <v>77</v>
      </c>
      <c r="B19" s="71"/>
      <c r="C19" s="71"/>
      <c r="D19" s="71"/>
      <c r="E19" s="71"/>
      <c r="F19" s="64"/>
    </row>
    <row r="20" spans="1:6" x14ac:dyDescent="0.4">
      <c r="B20" s="72"/>
      <c r="C20" s="72"/>
      <c r="D20" s="72"/>
      <c r="E20" s="72"/>
      <c r="F20" s="64"/>
    </row>
    <row r="21" spans="1:6" ht="14" x14ac:dyDescent="0.45">
      <c r="A21" s="65" t="s">
        <v>78</v>
      </c>
      <c r="B21" s="71"/>
      <c r="C21" s="71"/>
      <c r="D21" s="71"/>
      <c r="E21" s="71"/>
      <c r="F21" s="64"/>
    </row>
    <row r="22" spans="1:6" x14ac:dyDescent="0.4">
      <c r="B22" s="72"/>
      <c r="C22" s="72"/>
      <c r="D22" s="72"/>
      <c r="E22" s="72"/>
      <c r="F22" s="64"/>
    </row>
    <row r="23" spans="1:6" ht="14" x14ac:dyDescent="0.45">
      <c r="A23" s="65" t="s">
        <v>57</v>
      </c>
      <c r="B23" s="72"/>
      <c r="C23" s="72"/>
      <c r="D23" s="72"/>
      <c r="E23" s="72"/>
      <c r="F23" s="64"/>
    </row>
    <row r="24" spans="1:6" ht="14" x14ac:dyDescent="0.45">
      <c r="A24" s="65" t="s">
        <v>90</v>
      </c>
      <c r="B24" s="71"/>
      <c r="C24" s="71"/>
      <c r="D24" s="71"/>
      <c r="E24" s="71"/>
      <c r="F24" s="64"/>
    </row>
    <row r="25" spans="1:6" x14ac:dyDescent="0.4">
      <c r="B25" s="64"/>
      <c r="C25" s="64"/>
      <c r="D25" s="64"/>
      <c r="E25" s="64"/>
      <c r="F25" s="64"/>
    </row>
    <row r="26" spans="1:6" ht="14" x14ac:dyDescent="0.45">
      <c r="A26" s="73" t="s">
        <v>112</v>
      </c>
      <c r="B26" s="66"/>
      <c r="C26" s="66"/>
      <c r="D26" s="66"/>
      <c r="E26" s="66"/>
      <c r="F26" s="64"/>
    </row>
    <row r="27" spans="1:6" x14ac:dyDescent="0.4">
      <c r="A27" s="67" t="s">
        <v>80</v>
      </c>
      <c r="B27" s="66"/>
      <c r="C27" s="66"/>
      <c r="D27" s="66"/>
      <c r="E27" s="66"/>
      <c r="F27" s="64"/>
    </row>
    <row r="28" spans="1:6" x14ac:dyDescent="0.4">
      <c r="A28" s="67"/>
      <c r="B28" s="66"/>
      <c r="C28" s="66"/>
      <c r="D28" s="66"/>
      <c r="E28" s="66"/>
      <c r="F28" s="64"/>
    </row>
    <row r="29" spans="1:6" ht="14" x14ac:dyDescent="0.45">
      <c r="A29" s="73" t="s">
        <v>113</v>
      </c>
      <c r="B29" s="66"/>
      <c r="C29" s="66"/>
      <c r="D29" s="66"/>
      <c r="E29" s="66"/>
      <c r="F29" s="64"/>
    </row>
    <row r="30" spans="1:6" x14ac:dyDescent="0.4">
      <c r="A30" s="67" t="s">
        <v>81</v>
      </c>
      <c r="B30" s="66"/>
      <c r="C30" s="66"/>
      <c r="D30" s="66"/>
      <c r="E30" s="66"/>
      <c r="F30" s="64"/>
    </row>
    <row r="31" spans="1:6" x14ac:dyDescent="0.4">
      <c r="A31" s="67"/>
      <c r="B31" s="66"/>
      <c r="C31" s="66"/>
      <c r="D31" s="66"/>
      <c r="E31" s="66"/>
      <c r="F31" s="64"/>
    </row>
    <row r="32" spans="1:6" ht="14" x14ac:dyDescent="0.45">
      <c r="A32" s="73" t="s">
        <v>82</v>
      </c>
      <c r="B32" s="74"/>
      <c r="C32" s="74"/>
      <c r="D32" s="74"/>
      <c r="E32" s="74"/>
      <c r="F32" s="64"/>
    </row>
    <row r="33" spans="1:6" x14ac:dyDescent="0.4">
      <c r="A33" s="67" t="s">
        <v>91</v>
      </c>
      <c r="B33" s="71"/>
      <c r="C33" s="71"/>
      <c r="D33" s="71"/>
      <c r="E33" s="71"/>
      <c r="F33" s="64"/>
    </row>
    <row r="34" spans="1:6" x14ac:dyDescent="0.4">
      <c r="A34" s="67"/>
      <c r="B34" s="66"/>
      <c r="C34" s="66"/>
      <c r="D34" s="66"/>
      <c r="E34" s="66"/>
      <c r="F34" s="64"/>
    </row>
    <row r="35" spans="1:6" ht="14" x14ac:dyDescent="0.45">
      <c r="A35" s="73" t="s">
        <v>84</v>
      </c>
      <c r="B35" s="74"/>
      <c r="C35" s="74"/>
      <c r="D35" s="74"/>
      <c r="E35" s="74"/>
      <c r="F35" s="64"/>
    </row>
    <row r="36" spans="1:6" ht="14" x14ac:dyDescent="0.45">
      <c r="A36" s="67" t="s">
        <v>85</v>
      </c>
      <c r="B36" s="75"/>
      <c r="C36" s="75"/>
      <c r="D36" s="75"/>
      <c r="E36" s="75"/>
      <c r="F36" s="64"/>
    </row>
    <row r="37" spans="1:6" ht="14" x14ac:dyDescent="0.45">
      <c r="A37" s="73"/>
      <c r="B37" s="75"/>
      <c r="C37" s="75"/>
      <c r="D37" s="75"/>
      <c r="E37" s="75"/>
      <c r="F37" s="64"/>
    </row>
    <row r="38" spans="1:6" x14ac:dyDescent="0.4">
      <c r="B38" s="64"/>
      <c r="C38" s="64"/>
      <c r="D38" s="64"/>
      <c r="E38" s="64"/>
      <c r="F38" s="64"/>
    </row>
    <row r="39" spans="1:6" x14ac:dyDescent="0.4">
      <c r="A39" s="63" t="s">
        <v>105</v>
      </c>
      <c r="B39" s="64"/>
      <c r="C39" s="64"/>
      <c r="D39" s="64"/>
      <c r="E39" s="64"/>
      <c r="F39" s="64"/>
    </row>
    <row r="40" spans="1:6" x14ac:dyDescent="0.4">
      <c r="A40" s="63" t="s">
        <v>92</v>
      </c>
      <c r="B40" s="76"/>
      <c r="C40" s="76"/>
      <c r="D40" s="76"/>
      <c r="E40" s="76"/>
      <c r="F40" s="76"/>
    </row>
    <row r="41" spans="1:6" x14ac:dyDescent="0.4">
      <c r="B41" s="64"/>
      <c r="C41" s="64"/>
      <c r="D41" s="64"/>
      <c r="E41" s="68" t="s">
        <v>0</v>
      </c>
      <c r="F41" s="76" t="s">
        <v>0</v>
      </c>
    </row>
    <row r="43" spans="1:6" x14ac:dyDescent="0.4">
      <c r="B43" s="77"/>
      <c r="C43" s="77"/>
      <c r="D43" s="77"/>
      <c r="E43" s="77"/>
      <c r="F43" s="77"/>
    </row>
    <row r="44" spans="1:6" x14ac:dyDescent="0.4">
      <c r="B44" s="77"/>
      <c r="C44" s="77"/>
      <c r="D44" s="77"/>
      <c r="E44" s="77"/>
      <c r="F44" s="77"/>
    </row>
    <row r="45" spans="1:6" x14ac:dyDescent="0.4">
      <c r="B45" s="78"/>
      <c r="C45" s="78"/>
      <c r="D45" s="78"/>
      <c r="E45" s="78"/>
      <c r="F45" s="77"/>
    </row>
  </sheetData>
  <phoneticPr fontId="0" type="noConversion"/>
  <pageMargins left="0.75" right="0.75" top="1" bottom="1" header="0.5" footer="0.5"/>
  <pageSetup paperSize="9" orientation="portrait" horizontalDpi="300" verticalDpi="300" r:id="rId1"/>
  <headerFooter alignWithMargins="0">
    <oddHeader xml:space="preserve">&amp;R&amp;"CG Times,Normal"François LONGIN
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63"/>
  <sheetViews>
    <sheetView zoomScaleNormal="100" workbookViewId="0"/>
  </sheetViews>
  <sheetFormatPr baseColWidth="10" defaultColWidth="8.8984375" defaultRowHeight="15" x14ac:dyDescent="0.45"/>
  <cols>
    <col min="1" max="4" width="10.19921875" style="1" customWidth="1"/>
    <col min="5" max="16384" width="8.8984375" style="1"/>
  </cols>
  <sheetData>
    <row r="1" spans="1:5" ht="15.35" x14ac:dyDescent="0.5">
      <c r="A1" s="2" t="s">
        <v>114</v>
      </c>
    </row>
    <row r="3" spans="1:5" x14ac:dyDescent="0.45">
      <c r="A3" s="99"/>
      <c r="B3" s="100" t="s">
        <v>1</v>
      </c>
      <c r="C3" s="92" t="s">
        <v>2</v>
      </c>
      <c r="D3" s="93"/>
    </row>
    <row r="4" spans="1:5" ht="15.35" x14ac:dyDescent="0.5">
      <c r="A4" s="95" t="s">
        <v>3</v>
      </c>
      <c r="B4" s="101"/>
      <c r="C4" s="94"/>
      <c r="D4" s="27" t="s">
        <v>4</v>
      </c>
    </row>
    <row r="5" spans="1:5" ht="15.35" x14ac:dyDescent="0.5">
      <c r="A5" s="95" t="s">
        <v>5</v>
      </c>
      <c r="B5" s="101"/>
      <c r="C5" s="94"/>
      <c r="D5" s="113" t="s">
        <v>139</v>
      </c>
    </row>
    <row r="6" spans="1:5" ht="15.35" x14ac:dyDescent="0.5">
      <c r="A6" s="95" t="s">
        <v>6</v>
      </c>
      <c r="B6" s="101"/>
      <c r="C6" s="94"/>
      <c r="D6" s="27" t="s">
        <v>7</v>
      </c>
    </row>
    <row r="7" spans="1:5" ht="15.35" x14ac:dyDescent="0.5">
      <c r="A7" s="95" t="s">
        <v>8</v>
      </c>
      <c r="B7" s="101"/>
      <c r="C7" s="94"/>
      <c r="D7" s="27" t="s">
        <v>9</v>
      </c>
    </row>
    <row r="8" spans="1:5" ht="15.35" x14ac:dyDescent="0.5">
      <c r="A8" s="95"/>
      <c r="B8" s="101"/>
      <c r="C8" s="94"/>
      <c r="D8" s="27" t="s">
        <v>10</v>
      </c>
    </row>
    <row r="9" spans="1:5" ht="15.35" x14ac:dyDescent="0.5">
      <c r="A9" s="95"/>
      <c r="B9" s="101"/>
      <c r="C9" s="94"/>
      <c r="D9" s="27" t="s">
        <v>11</v>
      </c>
    </row>
    <row r="10" spans="1:5" ht="15.35" x14ac:dyDescent="0.5">
      <c r="A10" s="95"/>
      <c r="B10" s="101"/>
      <c r="C10" s="94"/>
      <c r="D10" s="27" t="s">
        <v>93</v>
      </c>
    </row>
    <row r="11" spans="1:5" ht="15.35" x14ac:dyDescent="0.5">
      <c r="A11" s="95"/>
      <c r="B11" s="101"/>
      <c r="C11" s="94"/>
      <c r="D11" s="27" t="s">
        <v>12</v>
      </c>
    </row>
    <row r="12" spans="1:5" x14ac:dyDescent="0.45">
      <c r="A12" s="95" t="s">
        <v>0</v>
      </c>
      <c r="B12" s="102"/>
      <c r="C12" s="95"/>
      <c r="D12" s="96"/>
    </row>
    <row r="13" spans="1:5" x14ac:dyDescent="0.45">
      <c r="A13" s="97" t="s">
        <v>13</v>
      </c>
      <c r="B13" s="103">
        <f>SUM(B4:B11)</f>
        <v>0</v>
      </c>
      <c r="C13" s="97">
        <f>B13</f>
        <v>0</v>
      </c>
      <c r="D13" s="98" t="s">
        <v>13</v>
      </c>
    </row>
    <row r="14" spans="1:5" x14ac:dyDescent="0.45">
      <c r="E14" s="4"/>
    </row>
    <row r="16" spans="1:5" ht="15.35" x14ac:dyDescent="0.5">
      <c r="A16" s="2"/>
    </row>
    <row r="18" spans="1:5" x14ac:dyDescent="0.45">
      <c r="B18" s="4"/>
      <c r="C18" s="4"/>
      <c r="D18" s="4"/>
      <c r="E18" s="4"/>
    </row>
    <row r="19" spans="1:5" ht="15.35" x14ac:dyDescent="0.5">
      <c r="B19" s="10"/>
      <c r="C19" s="10"/>
      <c r="D19" s="10"/>
      <c r="E19" s="10"/>
    </row>
    <row r="20" spans="1:5" ht="15.35" x14ac:dyDescent="0.5">
      <c r="B20" s="10"/>
      <c r="C20" s="10"/>
      <c r="D20" s="10"/>
      <c r="E20" s="10"/>
    </row>
    <row r="21" spans="1:5" ht="15.35" x14ac:dyDescent="0.5">
      <c r="B21" s="10"/>
      <c r="C21" s="10"/>
      <c r="D21" s="10"/>
      <c r="E21" s="10"/>
    </row>
    <row r="22" spans="1:5" x14ac:dyDescent="0.45">
      <c r="C22" s="6"/>
    </row>
    <row r="23" spans="1:5" ht="15.35" x14ac:dyDescent="0.5">
      <c r="A23" s="2"/>
      <c r="C23" s="6"/>
    </row>
    <row r="24" spans="1:5" ht="15.35" x14ac:dyDescent="0.5">
      <c r="B24" s="7"/>
    </row>
    <row r="25" spans="1:5" ht="15.35" x14ac:dyDescent="0.5">
      <c r="B25" s="7"/>
    </row>
    <row r="26" spans="1:5" x14ac:dyDescent="0.45">
      <c r="B26" s="8"/>
    </row>
    <row r="27" spans="1:5" ht="15.35" x14ac:dyDescent="0.5">
      <c r="B27" s="7"/>
      <c r="C27" s="6"/>
      <c r="D27" s="6"/>
    </row>
    <row r="28" spans="1:5" x14ac:dyDescent="0.45">
      <c r="B28" s="8"/>
      <c r="C28" s="6"/>
    </row>
    <row r="29" spans="1:5" ht="15.35" x14ac:dyDescent="0.5">
      <c r="B29" s="7"/>
    </row>
    <row r="30" spans="1:5" x14ac:dyDescent="0.45">
      <c r="C30" s="6"/>
    </row>
    <row r="31" spans="1:5" ht="15.35" x14ac:dyDescent="0.5">
      <c r="A31" s="2"/>
      <c r="C31" s="6"/>
    </row>
    <row r="32" spans="1:5" ht="15.35" x14ac:dyDescent="0.5">
      <c r="B32" s="9"/>
      <c r="C32" s="6"/>
    </row>
    <row r="33" spans="1:4" ht="15.35" x14ac:dyDescent="0.5">
      <c r="B33" s="10"/>
      <c r="C33" s="6"/>
    </row>
    <row r="34" spans="1:4" x14ac:dyDescent="0.45">
      <c r="C34" s="6"/>
    </row>
    <row r="35" spans="1:4" ht="15.35" x14ac:dyDescent="0.5">
      <c r="A35" s="2"/>
    </row>
    <row r="36" spans="1:4" ht="15.35" x14ac:dyDescent="0.5">
      <c r="B36" s="7"/>
      <c r="D36" s="11"/>
    </row>
    <row r="37" spans="1:4" ht="15.35" x14ac:dyDescent="0.5">
      <c r="B37" s="12"/>
      <c r="D37" s="11"/>
    </row>
    <row r="38" spans="1:4" x14ac:dyDescent="0.45">
      <c r="D38" s="11"/>
    </row>
    <row r="39" spans="1:4" ht="15.35" x14ac:dyDescent="0.5">
      <c r="A39" s="2"/>
    </row>
    <row r="40" spans="1:4" ht="15.35" x14ac:dyDescent="0.5">
      <c r="B40" s="9"/>
    </row>
    <row r="41" spans="1:4" ht="15.35" x14ac:dyDescent="0.5">
      <c r="B41" s="9"/>
    </row>
    <row r="42" spans="1:4" ht="15.35" x14ac:dyDescent="0.5">
      <c r="B42" s="9"/>
    </row>
    <row r="43" spans="1:4" ht="15.35" x14ac:dyDescent="0.5">
      <c r="A43" s="2"/>
    </row>
    <row r="44" spans="1:4" ht="15.35" x14ac:dyDescent="0.5">
      <c r="B44" s="9"/>
    </row>
    <row r="45" spans="1:4" ht="15.35" x14ac:dyDescent="0.5">
      <c r="B45" s="9"/>
    </row>
    <row r="46" spans="1:4" ht="15.35" x14ac:dyDescent="0.5">
      <c r="B46" s="9"/>
    </row>
    <row r="48" spans="1:4" ht="15.35" x14ac:dyDescent="0.5">
      <c r="A48" s="2"/>
    </row>
    <row r="49" spans="1:4" ht="15.35" x14ac:dyDescent="0.5">
      <c r="B49" s="9"/>
    </row>
    <row r="50" spans="1:4" ht="15.35" x14ac:dyDescent="0.5">
      <c r="B50" s="9"/>
      <c r="C50" s="13"/>
      <c r="D50" s="14"/>
    </row>
    <row r="51" spans="1:4" ht="15.35" x14ac:dyDescent="0.5">
      <c r="B51" s="9"/>
      <c r="C51" s="13"/>
      <c r="D51" s="14"/>
    </row>
    <row r="52" spans="1:4" ht="15.35" x14ac:dyDescent="0.5">
      <c r="B52" s="9"/>
      <c r="C52" s="13"/>
      <c r="D52" s="14"/>
    </row>
    <row r="53" spans="1:4" ht="15.35" x14ac:dyDescent="0.5">
      <c r="B53" s="9"/>
      <c r="C53" s="13"/>
      <c r="D53" s="14"/>
    </row>
    <row r="54" spans="1:4" ht="15.35" x14ac:dyDescent="0.5">
      <c r="B54" s="15"/>
      <c r="C54" s="13"/>
      <c r="D54" s="14"/>
    </row>
    <row r="55" spans="1:4" ht="15.35" x14ac:dyDescent="0.5">
      <c r="B55" s="15"/>
      <c r="C55" s="13"/>
      <c r="D55" s="14"/>
    </row>
    <row r="56" spans="1:4" ht="15.35" x14ac:dyDescent="0.5">
      <c r="B56" s="9"/>
      <c r="C56" s="13"/>
      <c r="D56" s="14"/>
    </row>
    <row r="58" spans="1:4" ht="15.35" x14ac:dyDescent="0.5">
      <c r="A58" s="2"/>
    </row>
    <row r="59" spans="1:4" ht="15.35" x14ac:dyDescent="0.5">
      <c r="B59" s="7"/>
      <c r="C59" s="7"/>
    </row>
    <row r="60" spans="1:4" ht="15.35" x14ac:dyDescent="0.5">
      <c r="B60" s="7"/>
      <c r="C60" s="7"/>
    </row>
    <row r="61" spans="1:4" ht="15.35" x14ac:dyDescent="0.5">
      <c r="B61" s="7"/>
      <c r="C61" s="7"/>
    </row>
    <row r="62" spans="1:4" ht="15.35" x14ac:dyDescent="0.5">
      <c r="B62" s="7"/>
      <c r="C62" s="7"/>
    </row>
    <row r="63" spans="1:4" ht="15.35" x14ac:dyDescent="0.5">
      <c r="B63" s="7"/>
    </row>
  </sheetData>
  <phoneticPr fontId="0" type="noConversion"/>
  <pageMargins left="0.75" right="0.75" top="1" bottom="1" header="0.5" footer="0.5"/>
  <pageSetup paperSize="9" orientation="portrait" horizontalDpi="300" verticalDpi="300" r:id="rId1"/>
  <headerFooter alignWithMargins="0">
    <oddHeader xml:space="preserve">&amp;R&amp;"CG Times,Normal"François LONGIN
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37"/>
  <sheetViews>
    <sheetView zoomScaleNormal="100" workbookViewId="0"/>
  </sheetViews>
  <sheetFormatPr baseColWidth="10" defaultColWidth="8.8984375" defaultRowHeight="15" x14ac:dyDescent="0.45"/>
  <cols>
    <col min="1" max="1" width="39.19921875" style="1" customWidth="1"/>
    <col min="2" max="5" width="8" style="1" customWidth="1"/>
    <col min="6" max="16384" width="8.8984375" style="1"/>
  </cols>
  <sheetData>
    <row r="1" spans="1:5" ht="15.35" x14ac:dyDescent="0.5">
      <c r="A1" s="2" t="s">
        <v>94</v>
      </c>
    </row>
    <row r="2" spans="1:5" ht="15.35" x14ac:dyDescent="0.5">
      <c r="A2" s="2" t="s">
        <v>65</v>
      </c>
    </row>
    <row r="4" spans="1:5" x14ac:dyDescent="0.45">
      <c r="B4" s="4" t="s">
        <v>14</v>
      </c>
      <c r="C4" s="4" t="s">
        <v>15</v>
      </c>
      <c r="D4" s="4" t="s">
        <v>16</v>
      </c>
      <c r="E4" s="4" t="s">
        <v>17</v>
      </c>
    </row>
    <row r="5" spans="1:5" x14ac:dyDescent="0.45">
      <c r="A5" s="55" t="s">
        <v>66</v>
      </c>
    </row>
    <row r="6" spans="1:5" x14ac:dyDescent="0.45">
      <c r="A6" s="1" t="s">
        <v>67</v>
      </c>
      <c r="B6" s="8"/>
      <c r="C6" s="8"/>
      <c r="D6" s="8"/>
      <c r="E6" s="8"/>
    </row>
    <row r="7" spans="1:5" x14ac:dyDescent="0.45">
      <c r="A7" s="1" t="s">
        <v>68</v>
      </c>
      <c r="B7" s="8"/>
      <c r="C7" s="8"/>
      <c r="D7" s="8"/>
      <c r="E7" s="8"/>
    </row>
    <row r="8" spans="1:5" x14ac:dyDescent="0.45">
      <c r="A8" s="55" t="s">
        <v>69</v>
      </c>
      <c r="B8" s="57"/>
      <c r="C8" s="57"/>
      <c r="D8" s="57"/>
      <c r="E8" s="57"/>
    </row>
    <row r="9" spans="1:5" x14ac:dyDescent="0.45">
      <c r="B9" s="8"/>
      <c r="C9" s="8"/>
      <c r="D9" s="8"/>
      <c r="E9" s="8"/>
    </row>
    <row r="10" spans="1:5" x14ac:dyDescent="0.45">
      <c r="A10" s="55" t="s">
        <v>70</v>
      </c>
      <c r="B10" s="8"/>
      <c r="C10" s="8"/>
      <c r="D10" s="8"/>
      <c r="E10" s="8"/>
    </row>
    <row r="11" spans="1:5" x14ac:dyDescent="0.45">
      <c r="A11" s="1" t="s">
        <v>71</v>
      </c>
      <c r="B11" s="8"/>
      <c r="C11" s="8"/>
      <c r="D11" s="8"/>
      <c r="E11" s="8"/>
    </row>
    <row r="12" spans="1:5" x14ac:dyDescent="0.45">
      <c r="A12" s="1" t="s">
        <v>72</v>
      </c>
      <c r="B12" s="8"/>
      <c r="C12" s="8"/>
      <c r="D12" s="8"/>
      <c r="E12" s="8"/>
    </row>
    <row r="13" spans="1:5" x14ac:dyDescent="0.45">
      <c r="A13" s="1" t="s">
        <v>73</v>
      </c>
      <c r="B13" s="8"/>
      <c r="C13" s="8"/>
      <c r="D13" s="8"/>
      <c r="E13" s="8"/>
    </row>
    <row r="14" spans="1:5" x14ac:dyDescent="0.45">
      <c r="A14" s="1" t="s">
        <v>87</v>
      </c>
      <c r="B14" s="8"/>
      <c r="C14" s="8"/>
      <c r="D14" s="8"/>
      <c r="E14" s="8"/>
    </row>
    <row r="15" spans="1:5" x14ac:dyDescent="0.45">
      <c r="A15" s="1" t="s">
        <v>75</v>
      </c>
      <c r="B15" s="8"/>
      <c r="C15" s="8"/>
      <c r="D15" s="8"/>
      <c r="E15" s="8"/>
    </row>
    <row r="16" spans="1:5" x14ac:dyDescent="0.45">
      <c r="A16" s="1" t="s">
        <v>76</v>
      </c>
      <c r="B16" s="8"/>
      <c r="C16" s="8"/>
      <c r="D16" s="8"/>
      <c r="E16" s="8"/>
    </row>
    <row r="17" spans="1:5" x14ac:dyDescent="0.45">
      <c r="A17" s="111" t="s">
        <v>138</v>
      </c>
      <c r="B17" s="8"/>
      <c r="C17" s="8"/>
      <c r="D17" s="8"/>
      <c r="E17" s="8"/>
    </row>
    <row r="18" spans="1:5" x14ac:dyDescent="0.45">
      <c r="A18" s="55" t="s">
        <v>77</v>
      </c>
      <c r="B18" s="57"/>
      <c r="C18" s="57"/>
      <c r="D18" s="57"/>
      <c r="E18" s="57"/>
    </row>
    <row r="19" spans="1:5" x14ac:dyDescent="0.45">
      <c r="B19" s="8"/>
      <c r="C19" s="8"/>
      <c r="D19" s="8"/>
      <c r="E19" s="8"/>
    </row>
    <row r="20" spans="1:5" x14ac:dyDescent="0.45">
      <c r="A20" s="55" t="s">
        <v>78</v>
      </c>
      <c r="B20" s="57"/>
      <c r="C20" s="57"/>
      <c r="D20" s="57"/>
      <c r="E20" s="57"/>
    </row>
    <row r="21" spans="1:5" x14ac:dyDescent="0.45">
      <c r="B21" s="8"/>
      <c r="C21" s="8"/>
      <c r="D21" s="8"/>
      <c r="E21" s="8"/>
    </row>
    <row r="22" spans="1:5" x14ac:dyDescent="0.45">
      <c r="A22" s="55" t="s">
        <v>57</v>
      </c>
      <c r="B22" s="8"/>
      <c r="C22" s="8"/>
      <c r="D22" s="8"/>
      <c r="E22" s="8"/>
    </row>
    <row r="23" spans="1:5" x14ac:dyDescent="0.45">
      <c r="A23" s="55" t="s">
        <v>79</v>
      </c>
      <c r="B23" s="57"/>
      <c r="C23" s="57"/>
      <c r="D23" s="57"/>
      <c r="E23" s="57"/>
    </row>
    <row r="25" spans="1:5" x14ac:dyDescent="0.45">
      <c r="A25" s="57" t="s">
        <v>112</v>
      </c>
      <c r="B25" s="79"/>
      <c r="C25" s="79"/>
      <c r="D25" s="79"/>
      <c r="E25" s="79"/>
    </row>
    <row r="26" spans="1:5" ht="15.35" x14ac:dyDescent="0.5">
      <c r="A26" s="60" t="s">
        <v>95</v>
      </c>
      <c r="B26" s="80"/>
      <c r="C26" s="80"/>
      <c r="D26" s="80"/>
      <c r="E26" s="80"/>
    </row>
    <row r="27" spans="1:5" x14ac:dyDescent="0.45">
      <c r="A27" s="8" t="s">
        <v>80</v>
      </c>
      <c r="B27" s="79"/>
      <c r="C27" s="79"/>
      <c r="D27" s="79"/>
      <c r="E27" s="79"/>
    </row>
    <row r="28" spans="1:5" x14ac:dyDescent="0.45">
      <c r="A28" s="8"/>
      <c r="B28" s="79"/>
      <c r="C28" s="79"/>
      <c r="D28" s="79"/>
      <c r="E28" s="79"/>
    </row>
    <row r="29" spans="1:5" x14ac:dyDescent="0.45">
      <c r="A29" s="57" t="s">
        <v>113</v>
      </c>
      <c r="B29" s="79"/>
      <c r="C29" s="79"/>
      <c r="D29" s="79"/>
      <c r="E29" s="79"/>
    </row>
    <row r="30" spans="1:5" x14ac:dyDescent="0.45">
      <c r="A30" s="8" t="s">
        <v>81</v>
      </c>
      <c r="B30" s="79"/>
      <c r="C30" s="79"/>
      <c r="D30" s="79"/>
      <c r="E30" s="79"/>
    </row>
    <row r="31" spans="1:5" x14ac:dyDescent="0.45">
      <c r="A31" s="8"/>
      <c r="B31" s="79"/>
      <c r="C31" s="79"/>
      <c r="D31" s="79"/>
      <c r="E31" s="79"/>
    </row>
    <row r="32" spans="1:5" x14ac:dyDescent="0.45">
      <c r="A32" s="57" t="s">
        <v>82</v>
      </c>
      <c r="B32" s="81"/>
      <c r="C32" s="81"/>
      <c r="D32" s="81"/>
      <c r="E32" s="81"/>
    </row>
    <row r="33" spans="1:5" ht="15.35" x14ac:dyDescent="0.5">
      <c r="A33" s="60" t="s">
        <v>96</v>
      </c>
      <c r="B33" s="80"/>
      <c r="C33" s="80"/>
      <c r="D33" s="80"/>
      <c r="E33" s="80"/>
    </row>
    <row r="34" spans="1:5" ht="15.35" x14ac:dyDescent="0.5">
      <c r="A34" s="60" t="s">
        <v>83</v>
      </c>
      <c r="B34" s="80"/>
      <c r="C34" s="80"/>
      <c r="D34" s="80"/>
      <c r="E34" s="80"/>
    </row>
    <row r="35" spans="1:5" x14ac:dyDescent="0.45">
      <c r="A35" s="8"/>
      <c r="B35" s="79"/>
      <c r="C35" s="79"/>
      <c r="D35" s="79"/>
      <c r="E35" s="79"/>
    </row>
    <row r="36" spans="1:5" x14ac:dyDescent="0.45">
      <c r="A36" s="57" t="s">
        <v>84</v>
      </c>
      <c r="B36" s="81"/>
      <c r="C36" s="81"/>
      <c r="D36" s="81"/>
      <c r="E36" s="81"/>
    </row>
    <row r="37" spans="1:5" ht="15.35" x14ac:dyDescent="0.5">
      <c r="A37" s="8" t="s">
        <v>85</v>
      </c>
      <c r="B37" s="34"/>
      <c r="C37" s="34"/>
      <c r="D37" s="34"/>
      <c r="E37" s="34"/>
    </row>
  </sheetData>
  <phoneticPr fontId="0" type="noConversion"/>
  <pageMargins left="0.75" right="0.75" top="1" bottom="1" header="0.5" footer="0.5"/>
  <pageSetup paperSize="9" orientation="portrait" horizontalDpi="300" verticalDpi="300" r:id="rId1"/>
  <headerFooter alignWithMargins="0">
    <oddHeader xml:space="preserve">&amp;R&amp;"CG Times,Normal"François LONGIN
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41"/>
  <sheetViews>
    <sheetView zoomScaleNormal="100" workbookViewId="0"/>
  </sheetViews>
  <sheetFormatPr baseColWidth="10" defaultColWidth="8.8984375" defaultRowHeight="15" x14ac:dyDescent="0.45"/>
  <cols>
    <col min="1" max="1" width="34.546875" style="1" customWidth="1"/>
    <col min="2" max="5" width="8.546875" style="1" customWidth="1"/>
    <col min="6" max="16384" width="8.8984375" style="1"/>
  </cols>
  <sheetData>
    <row r="1" spans="1:5" ht="15.35" x14ac:dyDescent="0.5">
      <c r="A1" s="2" t="s">
        <v>94</v>
      </c>
    </row>
    <row r="2" spans="1:5" ht="15.35" x14ac:dyDescent="0.5">
      <c r="A2" s="2" t="s">
        <v>120</v>
      </c>
    </row>
    <row r="4" spans="1:5" x14ac:dyDescent="0.45">
      <c r="B4" s="4" t="s">
        <v>14</v>
      </c>
      <c r="C4" s="4" t="s">
        <v>15</v>
      </c>
      <c r="D4" s="4" t="s">
        <v>16</v>
      </c>
      <c r="E4" s="4" t="s">
        <v>17</v>
      </c>
    </row>
    <row r="5" spans="1:5" s="55" customFormat="1" x14ac:dyDescent="0.45">
      <c r="A5" s="55" t="s">
        <v>97</v>
      </c>
      <c r="B5" s="62"/>
      <c r="C5" s="62"/>
      <c r="D5" s="62"/>
      <c r="E5" s="62"/>
    </row>
    <row r="6" spans="1:5" x14ac:dyDescent="0.45">
      <c r="B6" s="4"/>
      <c r="C6" s="4"/>
      <c r="D6" s="4"/>
      <c r="E6" s="4"/>
    </row>
    <row r="7" spans="1:5" x14ac:dyDescent="0.45">
      <c r="A7" s="55" t="s">
        <v>66</v>
      </c>
    </row>
    <row r="8" spans="1:5" x14ac:dyDescent="0.45">
      <c r="A8" s="1" t="s">
        <v>67</v>
      </c>
      <c r="B8" s="8"/>
      <c r="C8" s="8"/>
      <c r="D8" s="8"/>
      <c r="E8" s="8"/>
    </row>
    <row r="9" spans="1:5" x14ac:dyDescent="0.45">
      <c r="A9" s="1" t="s">
        <v>68</v>
      </c>
      <c r="B9" s="8"/>
      <c r="C9" s="8"/>
      <c r="D9" s="8"/>
      <c r="E9" s="8"/>
    </row>
    <row r="10" spans="1:5" ht="15.35" x14ac:dyDescent="0.5">
      <c r="A10" s="82" t="s">
        <v>98</v>
      </c>
      <c r="B10" s="83"/>
      <c r="C10" s="83"/>
      <c r="D10" s="83"/>
      <c r="E10" s="83"/>
    </row>
    <row r="11" spans="1:5" x14ac:dyDescent="0.45">
      <c r="A11" s="55" t="s">
        <v>69</v>
      </c>
      <c r="B11" s="56"/>
      <c r="C11" s="56"/>
      <c r="D11" s="56"/>
      <c r="E11" s="56"/>
    </row>
    <row r="12" spans="1:5" x14ac:dyDescent="0.45">
      <c r="B12" s="84"/>
      <c r="C12" s="84"/>
      <c r="D12" s="84"/>
      <c r="E12" s="84"/>
    </row>
    <row r="13" spans="1:5" x14ac:dyDescent="0.45">
      <c r="A13" s="55" t="s">
        <v>70</v>
      </c>
      <c r="B13" s="84"/>
      <c r="C13" s="84"/>
      <c r="D13" s="84"/>
      <c r="E13" s="84"/>
    </row>
    <row r="14" spans="1:5" x14ac:dyDescent="0.45">
      <c r="A14" s="1" t="s">
        <v>71</v>
      </c>
      <c r="B14" s="8"/>
      <c r="C14" s="8"/>
      <c r="D14" s="8"/>
      <c r="E14" s="8"/>
    </row>
    <row r="15" spans="1:5" x14ac:dyDescent="0.45">
      <c r="A15" s="1" t="s">
        <v>72</v>
      </c>
      <c r="B15" s="8"/>
      <c r="C15" s="8"/>
      <c r="D15" s="8"/>
      <c r="E15" s="8"/>
    </row>
    <row r="16" spans="1:5" x14ac:dyDescent="0.45">
      <c r="A16" s="1" t="s">
        <v>73</v>
      </c>
      <c r="B16" s="8"/>
      <c r="C16" s="8"/>
      <c r="D16" s="8"/>
      <c r="E16" s="8"/>
    </row>
    <row r="17" spans="1:5" x14ac:dyDescent="0.45">
      <c r="A17" s="1" t="s">
        <v>87</v>
      </c>
      <c r="B17" s="8"/>
      <c r="C17" s="8"/>
      <c r="D17" s="8"/>
      <c r="E17" s="8"/>
    </row>
    <row r="18" spans="1:5" x14ac:dyDescent="0.45">
      <c r="A18" s="1" t="s">
        <v>75</v>
      </c>
      <c r="B18" s="8"/>
      <c r="C18" s="8"/>
      <c r="D18" s="8"/>
      <c r="E18" s="8"/>
    </row>
    <row r="19" spans="1:5" x14ac:dyDescent="0.45">
      <c r="A19" s="1" t="s">
        <v>76</v>
      </c>
      <c r="B19" s="8"/>
      <c r="C19" s="8"/>
      <c r="D19" s="8"/>
      <c r="E19" s="8"/>
    </row>
    <row r="20" spans="1:5" x14ac:dyDescent="0.45">
      <c r="A20" s="111" t="s">
        <v>138</v>
      </c>
      <c r="B20" s="8"/>
      <c r="C20" s="8"/>
      <c r="D20" s="8"/>
      <c r="E20" s="8"/>
    </row>
    <row r="21" spans="1:5" ht="15.35" x14ac:dyDescent="0.5">
      <c r="A21" s="82" t="s">
        <v>99</v>
      </c>
      <c r="B21" s="83"/>
      <c r="C21" s="83"/>
      <c r="D21" s="83"/>
      <c r="E21" s="83"/>
    </row>
    <row r="22" spans="1:5" x14ac:dyDescent="0.45">
      <c r="A22" s="55" t="s">
        <v>77</v>
      </c>
      <c r="B22" s="57"/>
      <c r="C22" s="57"/>
      <c r="D22" s="57"/>
      <c r="E22" s="57"/>
    </row>
    <row r="23" spans="1:5" x14ac:dyDescent="0.45">
      <c r="B23" s="84"/>
      <c r="C23" s="84"/>
      <c r="D23" s="84"/>
      <c r="E23" s="84"/>
    </row>
    <row r="24" spans="1:5" x14ac:dyDescent="0.45">
      <c r="A24" s="55" t="s">
        <v>78</v>
      </c>
      <c r="B24" s="56"/>
      <c r="C24" s="56"/>
      <c r="D24" s="56"/>
      <c r="E24" s="56"/>
    </row>
    <row r="25" spans="1:5" x14ac:dyDescent="0.45">
      <c r="B25" s="84"/>
      <c r="C25" s="84"/>
      <c r="D25" s="84"/>
      <c r="E25" s="84"/>
    </row>
    <row r="26" spans="1:5" ht="15.35" x14ac:dyDescent="0.5">
      <c r="A26" s="55" t="s">
        <v>100</v>
      </c>
      <c r="B26" s="54"/>
      <c r="C26" s="54"/>
      <c r="D26" s="54"/>
      <c r="E26" s="54"/>
    </row>
    <row r="27" spans="1:5" x14ac:dyDescent="0.45">
      <c r="A27" s="55"/>
      <c r="B27" s="85"/>
      <c r="C27" s="85"/>
      <c r="D27" s="85"/>
      <c r="E27" s="85"/>
    </row>
    <row r="28" spans="1:5" x14ac:dyDescent="0.45">
      <c r="A28" s="55" t="s">
        <v>101</v>
      </c>
    </row>
    <row r="29" spans="1:5" ht="15.35" x14ac:dyDescent="0.5">
      <c r="A29" s="8" t="s">
        <v>102</v>
      </c>
      <c r="B29" s="34"/>
      <c r="C29" s="34"/>
      <c r="D29" s="34"/>
      <c r="E29" s="34"/>
    </row>
    <row r="30" spans="1:5" ht="15.35" x14ac:dyDescent="0.5">
      <c r="A30" s="8" t="s">
        <v>103</v>
      </c>
      <c r="B30" s="34"/>
      <c r="C30" s="34"/>
      <c r="D30" s="34"/>
      <c r="E30" s="34"/>
    </row>
    <row r="31" spans="1:5" x14ac:dyDescent="0.45">
      <c r="A31" s="8"/>
      <c r="B31" s="86"/>
      <c r="C31" s="86"/>
      <c r="D31" s="86"/>
      <c r="E31" s="86"/>
    </row>
    <row r="32" spans="1:5" ht="15.35" x14ac:dyDescent="0.5">
      <c r="A32" s="87" t="s">
        <v>104</v>
      </c>
      <c r="B32" s="79"/>
      <c r="C32" s="79"/>
      <c r="D32" s="79"/>
      <c r="E32" s="79"/>
    </row>
    <row r="33" spans="1:5" x14ac:dyDescent="0.45">
      <c r="A33" s="8"/>
      <c r="B33" s="79"/>
      <c r="C33" s="79"/>
      <c r="D33" s="79"/>
      <c r="E33" s="79"/>
    </row>
    <row r="34" spans="1:5" x14ac:dyDescent="0.45">
      <c r="A34" s="8"/>
      <c r="B34" s="79"/>
      <c r="C34" s="79"/>
      <c r="D34" s="79"/>
      <c r="E34" s="79"/>
    </row>
    <row r="35" spans="1:5" x14ac:dyDescent="0.45">
      <c r="A35" s="8"/>
      <c r="B35" s="79"/>
      <c r="C35" s="79"/>
      <c r="D35" s="79"/>
      <c r="E35" s="79"/>
    </row>
    <row r="36" spans="1:5" x14ac:dyDescent="0.45">
      <c r="A36" s="57"/>
      <c r="B36" s="81"/>
      <c r="C36" s="81"/>
      <c r="D36" s="81"/>
      <c r="E36" s="81"/>
    </row>
    <row r="37" spans="1:5" x14ac:dyDescent="0.45">
      <c r="A37" s="57"/>
      <c r="B37" s="88"/>
      <c r="C37" s="88"/>
      <c r="D37" s="88"/>
      <c r="E37" s="88"/>
    </row>
    <row r="38" spans="1:5" x14ac:dyDescent="0.45">
      <c r="A38" s="57"/>
      <c r="B38" s="88"/>
      <c r="C38" s="88"/>
      <c r="D38" s="88"/>
      <c r="E38" s="88"/>
    </row>
    <row r="39" spans="1:5" x14ac:dyDescent="0.45">
      <c r="A39" s="8"/>
      <c r="B39" s="79"/>
      <c r="C39" s="79"/>
      <c r="D39" s="79"/>
      <c r="E39" s="79"/>
    </row>
    <row r="40" spans="1:5" x14ac:dyDescent="0.45">
      <c r="A40" s="57"/>
      <c r="B40" s="81"/>
      <c r="C40" s="81"/>
      <c r="D40" s="81"/>
      <c r="E40" s="81"/>
    </row>
    <row r="41" spans="1:5" x14ac:dyDescent="0.45">
      <c r="A41" s="57"/>
      <c r="B41" s="88"/>
      <c r="C41" s="88"/>
      <c r="D41" s="88"/>
      <c r="E41" s="88"/>
    </row>
  </sheetData>
  <phoneticPr fontId="0" type="noConversion"/>
  <pageMargins left="0.75" right="0.75" top="1" bottom="1" header="0.5" footer="0.5"/>
  <pageSetup paperSize="9" orientation="portrait" horizontalDpi="300" verticalDpi="300" r:id="rId1"/>
  <headerFooter alignWithMargins="0">
    <oddHeader xml:space="preserve">&amp;R&amp;"CG Times,Normal"François LONGIN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10</vt:i4>
      </vt:variant>
    </vt:vector>
  </HeadingPairs>
  <TitlesOfParts>
    <vt:vector size="10" baseType="lpstr">
      <vt:lpstr>Rappel des données</vt:lpstr>
      <vt:lpstr>Détails des calculs</vt:lpstr>
      <vt:lpstr>Besoin de financement</vt:lpstr>
      <vt:lpstr>Découvert uniquement</vt:lpstr>
      <vt:lpstr>Découvert uniquement Crédit LT</vt:lpstr>
      <vt:lpstr>Découvert ajusté</vt:lpstr>
      <vt:lpstr>Nouveau bilan</vt:lpstr>
      <vt:lpstr>Découvert et escompte (stocks)</vt:lpstr>
      <vt:lpstr>Découvert et escompte (flux v1)</vt:lpstr>
      <vt:lpstr>Découvert et escompte (flux v2)</vt:lpstr>
    </vt:vector>
  </TitlesOfParts>
  <Company>ESSEC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GFCT - Exercice d'application - Plans de trésorerie</dc:title>
  <dc:creator>Prof. Longin</dc:creator>
  <cp:keywords>Plan de trésorerie</cp:keywords>
  <cp:lastModifiedBy>Longin</cp:lastModifiedBy>
  <cp:lastPrinted>1998-11-19T11:54:01Z</cp:lastPrinted>
  <dcterms:created xsi:type="dcterms:W3CDTF">1997-11-07T13:39:32Z</dcterms:created>
  <dcterms:modified xsi:type="dcterms:W3CDTF">2023-05-11T22:01:25Z</dcterms:modified>
</cp:coreProperties>
</file>